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ile03\きたそらち\営農本所\農業振興部\振興課\★スマート農業支援サービス事業\4.入札関係\3.株式会社　米道産\"/>
    </mc:Choice>
  </mc:AlternateContent>
  <xr:revisionPtr revIDLastSave="0" documentId="13_ncr:1_{0784F5E2-8F25-4318-9EEA-02E1649C26F6}" xr6:coauthVersionLast="47" xr6:coauthVersionMax="47" xr10:uidLastSave="{00000000-0000-0000-0000-000000000000}"/>
  <bookViews>
    <workbookView xWindow="20370" yWindow="-120" windowWidth="24240" windowHeight="17520" xr2:uid="{00000000-000D-0000-FFFF-FFFF00000000}"/>
  </bookViews>
  <sheets>
    <sheet name="米道産" sheetId="11" r:id="rId1"/>
    <sheet name="参考" sheetId="10" r:id="rId2"/>
  </sheets>
  <definedNames>
    <definedName name="_xlnm.Print_Area" localSheetId="1">参考!$A$1:$I$151</definedName>
    <definedName name="_xlnm.Print_Area" localSheetId="0">米道産!$A$1:$I$151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0" l="1"/>
  <c r="D65" i="10" a="1"/>
  <c r="D65" i="10" s="1"/>
  <c r="G53" i="10" a="1"/>
  <c r="G53" i="10" s="1"/>
  <c r="J8" i="10" a="1"/>
  <c r="J8" i="10" s="1"/>
  <c r="F8" i="10"/>
  <c r="E3" i="10"/>
  <c r="D14" i="10"/>
  <c r="D29" i="10" s="1"/>
  <c r="A3" i="10"/>
  <c r="F7" i="10" s="1"/>
  <c r="G65" i="10"/>
  <c r="B35" i="10"/>
  <c r="B34" i="10"/>
  <c r="D33" i="10"/>
  <c r="B33" i="10"/>
  <c r="B32" i="10"/>
  <c r="B30" i="10"/>
  <c r="B29" i="10"/>
  <c r="D28" i="10"/>
  <c r="B28" i="10"/>
  <c r="B27" i="10"/>
  <c r="B25" i="10"/>
  <c r="B24" i="10"/>
  <c r="D23" i="10"/>
  <c r="B23" i="10"/>
  <c r="B22" i="10"/>
  <c r="B20" i="10"/>
  <c r="B19" i="10"/>
  <c r="D18" i="10"/>
  <c r="B18" i="10"/>
  <c r="B17" i="10"/>
  <c r="B16" i="10"/>
  <c r="B21" i="10" s="1"/>
  <c r="B26" i="10" s="1"/>
  <c r="B31" i="10" s="1"/>
  <c r="A80" i="10" l="1"/>
  <c r="A124" i="10" s="1"/>
  <c r="A81" i="10"/>
  <c r="A125" i="10" s="1"/>
  <c r="D19" i="10"/>
  <c r="D24" i="10"/>
  <c r="D34" i="10"/>
  <c r="G52" i="10"/>
  <c r="D25" i="10" l="1"/>
  <c r="D30" i="10"/>
  <c r="D35" i="10"/>
  <c r="D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pc2420</author>
  </authors>
  <commentList>
    <comment ref="L2" authorId="0" shapeId="0" xr:uid="{2ACED28A-CE72-4211-A921-37F1A4A4C97F}">
      <text>
        <r>
          <rPr>
            <b/>
            <sz val="9"/>
            <color indexed="81"/>
            <rFont val="MS P ゴシック"/>
            <family val="3"/>
            <charset val="128"/>
          </rPr>
          <t>第２名に個人名が入った場合こちらに役職等を記入</t>
        </r>
      </text>
    </comment>
    <comment ref="M2" authorId="0" shapeId="0" xr:uid="{A6D8640F-F73F-459F-B7D9-EA64C2DFA938}">
      <text>
        <r>
          <rPr>
            <b/>
            <sz val="9"/>
            <color indexed="81"/>
            <rFont val="MS P ゴシック"/>
            <family val="3"/>
            <charset val="128"/>
          </rPr>
          <t>第２名に法人名等が入った場合こちらに役職記入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<sst xmlns="http://schemas.openxmlformats.org/spreadsheetml/2006/main" count="257" uniqueCount="132">
  <si>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</si>
  <si>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</si>
  <si>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</si>
  <si>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</si>
  <si>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</si>
  <si>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</si>
  <si>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</si>
  <si>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</si>
  <si>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</si>
  <si>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</si>
  <si>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</si>
  <si>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</si>
  <si>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</si>
  <si>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</si>
  <si>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</si>
  <si>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</si>
  <si>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</si>
  <si>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</si>
  <si>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</si>
  <si>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</si>
  <si>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</si>
  <si>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</si>
  <si>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</si>
  <si>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</si>
  <si>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</si>
  <si>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</si>
  <si>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</si>
  <si>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</si>
  <si>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</si>
  <si>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</si>
  <si>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</si>
  <si>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</si>
  <si>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</si>
  <si>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</si>
  <si>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</si>
  <si>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</si>
  <si>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</si>
  <si>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</si>
  <si>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</si>
  <si>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</si>
  <si>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</si>
  <si>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</si>
  <si>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</si>
  <si>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</si>
  <si>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</si>
  <si>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</si>
  <si>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</si>
  <si>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</si>
  <si>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</si>
  <si>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</si>
  <si>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</si>
  <si>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</si>
  <si>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</si>
  <si>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</si>
  <si>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</si>
  <si>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</si>
  <si>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</si>
  <si>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</si>
  <si>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</si>
  <si>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</si>
  <si>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</si>
  <si>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</si>
  <si>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</si>
  <si>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</si>
  <si>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</si>
  <si>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</si>
  <si>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</si>
  <si>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</si>
  <si>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全案件</t>
    <rPh sb="0" eb="3">
      <t>ゼンアンケン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</si>
  <si>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</si>
  <si>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</si>
  <si>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</si>
  <si>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</si>
  <si>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</si>
  <si>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</si>
  <si>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</si>
  <si>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</si>
  <si>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</si>
  <si>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</si>
  <si>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</si>
  <si>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</si>
  <si>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</si>
  <si>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</si>
  <si>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</si>
  <si>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</si>
  <si>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</si>
  <si>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</si>
  <si>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したいので、本申請書を提出致します。</t>
    <rPh sb="6" eb="7">
      <t>ホン</t>
    </rPh>
    <rPh sb="7" eb="9">
      <t>シンセイ</t>
    </rPh>
    <rPh sb="9" eb="10">
      <t>ショ</t>
    </rPh>
    <rPh sb="11" eb="13">
      <t>テイシュツ</t>
    </rPh>
    <rPh sb="13" eb="14">
      <t>イタ</t>
    </rPh>
    <phoneticPr fontId="1"/>
  </si>
  <si>
    <t>　　　であること。</t>
    <phoneticPr fontId="1"/>
  </si>
  <si>
    <t>（３）農林水産省の機関から物品契約に係る指名停止の措置等を受けていないこと。</t>
    <phoneticPr fontId="1"/>
  </si>
  <si>
    <t>（４）契約書・納品書・請求書・領収書・販売証明書等の導入証明書類発行が可能</t>
    <rPh sb="3" eb="6">
      <t>ケイヤクショ</t>
    </rPh>
    <rPh sb="7" eb="10">
      <t>ノウヒンショ</t>
    </rPh>
    <rPh sb="11" eb="14">
      <t>セイキュウショ</t>
    </rPh>
    <rPh sb="15" eb="18">
      <t>リョウシュウショ</t>
    </rPh>
    <rPh sb="19" eb="24">
      <t>ハンバイショウメイショ</t>
    </rPh>
    <rPh sb="24" eb="25">
      <t>トウ</t>
    </rPh>
    <rPh sb="26" eb="28">
      <t>ドウニュウ</t>
    </rPh>
    <rPh sb="28" eb="30">
      <t>ショウメイ</t>
    </rPh>
    <rPh sb="30" eb="32">
      <t>ショルイ</t>
    </rPh>
    <rPh sb="32" eb="34">
      <t>ハッコウ</t>
    </rPh>
    <rPh sb="35" eb="37">
      <t>カノウ</t>
    </rPh>
    <phoneticPr fontId="1"/>
  </si>
  <si>
    <t>午前9時15分</t>
    <rPh sb="0" eb="2">
      <t>ゴゼン</t>
    </rPh>
    <rPh sb="3" eb="4">
      <t>ジ</t>
    </rPh>
    <rPh sb="6" eb="7">
      <t>フン</t>
    </rPh>
    <phoneticPr fontId="1"/>
  </si>
  <si>
    <t>契約日から令和8年2月28日まで</t>
    <rPh sb="0" eb="2">
      <t>ケイヤク</t>
    </rPh>
    <rPh sb="2" eb="3">
      <t>ビ</t>
    </rPh>
    <rPh sb="5" eb="7">
      <t>レイワ</t>
    </rPh>
    <rPh sb="8" eb="9">
      <t>ネン</t>
    </rPh>
    <rPh sb="10" eb="11">
      <t>ガツ</t>
    </rPh>
    <rPh sb="13" eb="14">
      <t>ニチ</t>
    </rPh>
    <phoneticPr fontId="1"/>
  </si>
  <si>
    <t>（５）事業決定通知（８月中旬以降）後の代金支払いが可能であること。</t>
    <rPh sb="3" eb="5">
      <t>ジギョウ</t>
    </rPh>
    <rPh sb="5" eb="9">
      <t>ケッテイツウチ</t>
    </rPh>
    <rPh sb="11" eb="12">
      <t>ガツ</t>
    </rPh>
    <rPh sb="12" eb="14">
      <t>チュウジュン</t>
    </rPh>
    <rPh sb="14" eb="16">
      <t>イコウ</t>
    </rPh>
    <rPh sb="17" eb="18">
      <t>ゴ</t>
    </rPh>
    <rPh sb="19" eb="21">
      <t>ダイキン</t>
    </rPh>
    <rPh sb="21" eb="23">
      <t>シハラ</t>
    </rPh>
    <rPh sb="25" eb="27">
      <t>カノウ</t>
    </rPh>
    <phoneticPr fontId="1"/>
  </si>
  <si>
    <t>役職</t>
    <rPh sb="0" eb="2">
      <t>ヤクショク</t>
    </rPh>
    <phoneticPr fontId="1"/>
  </si>
  <si>
    <t>氏名</t>
    <rPh sb="0" eb="2">
      <t>シメイ</t>
    </rPh>
    <phoneticPr fontId="1"/>
  </si>
  <si>
    <t>住所</t>
    <rPh sb="0" eb="2">
      <t>ジュウショ</t>
    </rPh>
    <phoneticPr fontId="1"/>
  </si>
  <si>
    <t>日付変更！！何号？</t>
    <rPh sb="0" eb="2">
      <t>ヒヅケ</t>
    </rPh>
    <rPh sb="2" eb="4">
      <t>ヘンコウ</t>
    </rPh>
    <rPh sb="6" eb="8">
      <t>ナンゴウ</t>
    </rPh>
    <phoneticPr fontId="1"/>
  </si>
  <si>
    <t>電話番号</t>
    <rPh sb="0" eb="4">
      <t>デンワバンゴウ</t>
    </rPh>
    <phoneticPr fontId="1"/>
  </si>
  <si>
    <t>鬼原　慎一</t>
    <rPh sb="0" eb="2">
      <t>キハラ</t>
    </rPh>
    <rPh sb="3" eb="5">
      <t>シンイチ</t>
    </rPh>
    <phoneticPr fontId="1"/>
  </si>
  <si>
    <t>株式会社　memu</t>
    <rPh sb="0" eb="4">
      <t>カブシキガイシャ</t>
    </rPh>
    <phoneticPr fontId="1"/>
  </si>
  <si>
    <t>第２名(法人名または個人)</t>
    <rPh sb="0" eb="1">
      <t>ダイ</t>
    </rPh>
    <rPh sb="2" eb="3">
      <t>メイ</t>
    </rPh>
    <rPh sb="4" eb="6">
      <t>ホウジン</t>
    </rPh>
    <rPh sb="6" eb="7">
      <t>メイ</t>
    </rPh>
    <rPh sb="10" eb="12">
      <t>コジン</t>
    </rPh>
    <phoneticPr fontId="1"/>
  </si>
  <si>
    <t>ハイクリブームBSSA2000CH</t>
    <phoneticPr fontId="1"/>
  </si>
  <si>
    <t>真空播種機OPTIMA-R4TS-JP</t>
    <phoneticPr fontId="1"/>
  </si>
  <si>
    <t>深川市深川町字メム４号線山２線５５５３番地２</t>
    <phoneticPr fontId="1"/>
  </si>
  <si>
    <t>0164-22-8693</t>
    <phoneticPr fontId="1"/>
  </si>
  <si>
    <t>　貴社が発注する令和7年6月13日付一般競争入札公告　案件1号～2号の入札に参加</t>
    <phoneticPr fontId="1"/>
  </si>
  <si>
    <t>第1名(申請時の組合またはその法人)</t>
    <rPh sb="0" eb="1">
      <t>ダイ</t>
    </rPh>
    <rPh sb="2" eb="3">
      <t>メイ</t>
    </rPh>
    <rPh sb="4" eb="6">
      <t>シンセイ</t>
    </rPh>
    <rPh sb="6" eb="7">
      <t>ジ</t>
    </rPh>
    <rPh sb="8" eb="10">
      <t>クミアイ</t>
    </rPh>
    <rPh sb="15" eb="17">
      <t>ホウジン</t>
    </rPh>
    <phoneticPr fontId="1"/>
  </si>
  <si>
    <t>役職2</t>
    <rPh sb="0" eb="2">
      <t>ヤクショク</t>
    </rPh>
    <phoneticPr fontId="1"/>
  </si>
  <si>
    <t>代表取締役</t>
    <rPh sb="0" eb="5">
      <t>ダイヒョウトリシマリヤク</t>
    </rPh>
    <phoneticPr fontId="1"/>
  </si>
  <si>
    <t>北菊水小麦・大豆生産組合</t>
    <rPh sb="0" eb="5">
      <t>キタキクスイコムギ</t>
    </rPh>
    <rPh sb="6" eb="12">
      <t>ダイズセイサンクミアイ</t>
    </rPh>
    <phoneticPr fontId="1"/>
  </si>
  <si>
    <t>”導入機械”のみ入力。他使わなければ文字を白くする</t>
    <rPh sb="1" eb="5">
      <t>ドウニュウキカイ</t>
    </rPh>
    <rPh sb="8" eb="10">
      <t>ニュウリョク</t>
    </rPh>
    <rPh sb="11" eb="12">
      <t>ホカ</t>
    </rPh>
    <rPh sb="12" eb="13">
      <t>ツカ</t>
    </rPh>
    <rPh sb="18" eb="20">
      <t>モジ</t>
    </rPh>
    <rPh sb="21" eb="22">
      <t>シロ</t>
    </rPh>
    <phoneticPr fontId="1"/>
  </si>
  <si>
    <t>別記様式第10号（第23関係）</t>
    <rPh sb="2" eb="4">
      <t>ヨウシキ</t>
    </rPh>
    <rPh sb="4" eb="5">
      <t>ダイ</t>
    </rPh>
    <rPh sb="7" eb="8">
      <t>ゴウ</t>
    </rPh>
    <rPh sb="9" eb="10">
      <t>ダイ</t>
    </rPh>
    <rPh sb="12" eb="14">
      <t>カンケイ</t>
    </rPh>
    <phoneticPr fontId="1"/>
  </si>
  <si>
    <t>北海道深川市宇摩２４４５番地</t>
  </si>
  <si>
    <t>0164-27-2931</t>
  </si>
  <si>
    <t>ロールベーラーSR1030</t>
  </si>
  <si>
    <t>ラップマシーンWM1001R</t>
  </si>
  <si>
    <t>汎用コンバインYH1170，QW32SJ</t>
    <rPh sb="0" eb="2">
      <t>ハンヨウ</t>
    </rPh>
    <phoneticPr fontId="1"/>
  </si>
  <si>
    <t>　貴社が発注する令和7年6月13日付一般競争入札公告　案件1号～3号の入札に参加</t>
    <phoneticPr fontId="1"/>
  </si>
  <si>
    <t>案件3号</t>
    <rPh sb="0" eb="2">
      <t>アンケン</t>
    </rPh>
    <rPh sb="3" eb="4">
      <t>ゴウ</t>
    </rPh>
    <phoneticPr fontId="1"/>
  </si>
  <si>
    <t>全案件</t>
    <rPh sb="0" eb="3">
      <t>ゼンアンケン</t>
    </rPh>
    <phoneticPr fontId="1"/>
  </si>
  <si>
    <t>午前9時30分</t>
    <rPh sb="0" eb="2">
      <t>ゴゼン</t>
    </rPh>
    <rPh sb="3" eb="4">
      <t>ジ</t>
    </rPh>
    <rPh sb="6" eb="7">
      <t>フン</t>
    </rPh>
    <phoneticPr fontId="1"/>
  </si>
  <si>
    <t>別記様式第2号（第12、第29関係）</t>
    <rPh sb="2" eb="4">
      <t>ヨウシキ</t>
    </rPh>
    <rPh sb="4" eb="5">
      <t>ダイ</t>
    </rPh>
    <rPh sb="6" eb="7">
      <t>ゴウ</t>
    </rPh>
    <rPh sb="8" eb="9">
      <t>ダイ</t>
    </rPh>
    <rPh sb="12" eb="13">
      <t>ダイ</t>
    </rPh>
    <rPh sb="15" eb="17">
      <t>カンケイ</t>
    </rPh>
    <phoneticPr fontId="1"/>
  </si>
  <si>
    <t>株式会社米道産</t>
  </si>
  <si>
    <t>代表取締役　遠藤　雅仁</t>
  </si>
  <si>
    <t>株式会社米道産　代表取締役　遠藤　雅仁</t>
  </si>
  <si>
    <t>導入機械</t>
  </si>
  <si>
    <t>納入期限</t>
  </si>
  <si>
    <t>契約日から令和8年2月28日まで</t>
  </si>
  <si>
    <t>納入場所</t>
  </si>
  <si>
    <t>発注構成員</t>
  </si>
  <si>
    <t>遠藤　雅仁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</si>
</sst>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案件&quot;##&quot;号&quot;"/>
    <numFmt numFmtId="177" formatCode="@&quot;と同等の性能を有する製品 1台&quot;"/>
    <numFmt numFmtId="178" formatCode="@&quot;　殿&quot;"/>
    <numFmt numFmtId="179" formatCode="@&quot;　　様&quot;"/>
    <numFmt numFmtId="180" formatCode="[$]ggge&quot;年&quot;m&quot;月&quot;d&quot;日&quot;\(aaa\)&quot;から&quot;" x16r2:formatCode16="[$-ja-JP-x-gannen]ggge&quot;年&quot;m&quot;月&quot;d&quot;日&quot;\(aaa\)&quot;から&quot;"/>
    <numFmt numFmtId="181" formatCode="&quot;   &quot;[$]ggge&quot;年&quot;m&quot;月&quot;d&quot;日&quot;\(aaa\)&quot;まで&quot;" x16r2:formatCode16="&quot;   &quot;[$-ja-JP-x-gannen]ggge&quot;年&quot;m&quot;月&quot;d&quot;日&quot;\(aaa\)&quot;まで&quot;"/>
    <numFmt numFmtId="182" formatCode="[$]ggge&quot;年&quot;m&quot;月&quot;d&quot;日&quot;\(aaa\)" x16r2:formatCode16="[$-ja-JP-x-gannen]ggge&quot;年&quot;m&quot;月&quot;d&quot;日&quot;\(aaa\)"/>
  </numFmts>
  <fonts count="14">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9"/>
      <color theme="1"/>
      <name val="ＭＳ 明朝"/>
      <family val="1"/>
      <charset val="128"/>
    </font>
    <font>
      <b/>
      <sz val="10"/>
      <color theme="1"/>
      <name val="ＭＳ 明朝"/>
      <family val="1"/>
      <charset val="128"/>
    </font>
    <font>
      <b/>
      <sz val="9"/>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 xfId="0" applyFont="1" applyBorder="1">
      <alignment vertical="center"/>
    </xf>
    <xf numFmtId="0" fontId="3" fillId="0" borderId="6"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19" xfId="0" applyFont="1" applyBorder="1">
      <alignment vertical="center"/>
    </xf>
    <xf numFmtId="0" fontId="2" fillId="0" borderId="0" xfId="0" applyFont="1">
      <alignment vertical="center"/>
    </xf>
    <xf numFmtId="0" fontId="3" fillId="0" borderId="13" xfId="0" applyFont="1" applyBorder="1">
      <alignment vertical="center"/>
    </xf>
    <xf numFmtId="0" fontId="3" fillId="0" borderId="1" xfId="0" applyFont="1" applyBorder="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horizontal="right" vertical="center"/>
    </xf>
    <xf numFmtId="0" fontId="10" fillId="0" borderId="0" xfId="0" applyFont="1" applyAlignment="1">
      <alignment horizontal="center" vertical="center"/>
    </xf>
    <xf numFmtId="0" fontId="3" fillId="0" borderId="0" xfId="0" applyFont="1" applyAlignment="1">
      <alignment horizontal="right" vertical="center"/>
    </xf>
    <xf numFmtId="179" fontId="10" fillId="0" borderId="0" xfId="0" applyNumberFormat="1"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xf>
    <xf numFmtId="178" fontId="3" fillId="0" borderId="0" xfId="0" applyNumberFormat="1" applyFont="1" applyAlignment="1">
      <alignment horizontal="left" vertical="center" shrinkToFit="1"/>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3" fillId="0" borderId="10" xfId="0" applyFont="1" applyBorder="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3" fillId="0" borderId="13"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lignment vertical="center"/>
    </xf>
    <xf numFmtId="0" fontId="6" fillId="0" borderId="0" xfId="0" applyFont="1">
      <alignment vertical="center"/>
    </xf>
    <xf numFmtId="0" fontId="6" fillId="0" borderId="6"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182" fontId="3" fillId="0" borderId="20" xfId="0" applyNumberFormat="1" applyFont="1" applyBorder="1" applyAlignment="1">
      <alignment horizontal="left" vertical="center"/>
    </xf>
    <xf numFmtId="182" fontId="3" fillId="0" borderId="21" xfId="0" applyNumberFormat="1" applyFont="1" applyBorder="1" applyAlignment="1">
      <alignment horizontal="left" vertical="center"/>
    </xf>
    <xf numFmtId="182" fontId="3" fillId="0" borderId="22" xfId="0" applyNumberFormat="1" applyFont="1" applyBorder="1" applyAlignment="1">
      <alignment horizontal="left" vertical="center"/>
    </xf>
    <xf numFmtId="182" fontId="3" fillId="0" borderId="9" xfId="0" applyNumberFormat="1" applyFont="1" applyBorder="1" applyAlignment="1">
      <alignment horizontal="left" vertical="center"/>
    </xf>
    <xf numFmtId="182" fontId="3" fillId="0" borderId="10" xfId="0" applyNumberFormat="1" applyFont="1" applyBorder="1" applyAlignment="1">
      <alignment horizontal="left" vertical="center"/>
    </xf>
    <xf numFmtId="182" fontId="3" fillId="0" borderId="11" xfId="0" applyNumberFormat="1"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182" fontId="3" fillId="0" borderId="12" xfId="0" applyNumberFormat="1" applyFont="1" applyBorder="1" applyAlignment="1">
      <alignment horizontal="left" vertical="center"/>
    </xf>
    <xf numFmtId="182" fontId="3" fillId="0" borderId="13" xfId="0" applyNumberFormat="1" applyFont="1" applyBorder="1" applyAlignment="1">
      <alignment horizontal="left" vertical="center"/>
    </xf>
    <xf numFmtId="182" fontId="3" fillId="0" borderId="14" xfId="0" applyNumberFormat="1"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180" fontId="3" fillId="0" borderId="20" xfId="0" applyNumberFormat="1" applyFont="1" applyBorder="1" applyAlignment="1">
      <alignment horizontal="left"/>
    </xf>
    <xf numFmtId="180" fontId="3" fillId="0" borderId="21" xfId="0" applyNumberFormat="1" applyFont="1" applyBorder="1" applyAlignment="1">
      <alignment horizontal="left"/>
    </xf>
    <xf numFmtId="180" fontId="3" fillId="0" borderId="22" xfId="0" applyNumberFormat="1" applyFont="1" applyBorder="1" applyAlignment="1">
      <alignment horizontal="left"/>
    </xf>
    <xf numFmtId="180" fontId="3" fillId="0" borderId="2" xfId="0" applyNumberFormat="1" applyFont="1" applyBorder="1" applyAlignment="1">
      <alignment horizontal="left"/>
    </xf>
    <xf numFmtId="180" fontId="3" fillId="0" borderId="0" xfId="0" applyNumberFormat="1" applyFont="1" applyAlignment="1">
      <alignment horizontal="left"/>
    </xf>
    <xf numFmtId="180" fontId="3" fillId="0" borderId="6" xfId="0" applyNumberFormat="1"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181" fontId="3" fillId="0" borderId="2" xfId="0" applyNumberFormat="1" applyFont="1" applyBorder="1" applyAlignment="1">
      <alignment horizontal="center" vertical="top"/>
    </xf>
    <xf numFmtId="181" fontId="3" fillId="0" borderId="0" xfId="0" applyNumberFormat="1" applyFont="1" applyAlignment="1">
      <alignment horizontal="center" vertical="top"/>
    </xf>
    <xf numFmtId="181" fontId="3" fillId="0" borderId="6" xfId="0" applyNumberFormat="1" applyFont="1" applyBorder="1" applyAlignment="1">
      <alignment horizontal="center" vertical="top"/>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3" fillId="0" borderId="15" xfId="0" applyFont="1" applyBorder="1" applyAlignment="1">
      <alignment horizontal="left" vertical="center"/>
    </xf>
    <xf numFmtId="0" fontId="3" fillId="0" borderId="2" xfId="0" quotePrefix="1" applyFont="1" applyBorder="1" applyAlignment="1">
      <alignment horizontal="left" vertical="center"/>
    </xf>
    <xf numFmtId="0" fontId="3" fillId="0" borderId="8" xfId="0" applyFont="1" applyBorder="1" applyAlignment="1">
      <alignment horizontal="center" vertical="center"/>
    </xf>
    <xf numFmtId="180" fontId="3" fillId="0" borderId="12" xfId="0" applyNumberFormat="1" applyFont="1" applyBorder="1" applyAlignment="1">
      <alignment horizontal="left" vertical="center"/>
    </xf>
    <xf numFmtId="180" fontId="3" fillId="0" borderId="13" xfId="0" applyNumberFormat="1" applyFont="1" applyBorder="1" applyAlignment="1">
      <alignment horizontal="left" vertical="center"/>
    </xf>
    <xf numFmtId="180" fontId="3" fillId="0" borderId="14" xfId="0" applyNumberFormat="1"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181" fontId="3" fillId="0" borderId="17" xfId="0" applyNumberFormat="1" applyFont="1" applyBorder="1" applyAlignment="1">
      <alignment horizontal="left" vertical="center"/>
    </xf>
    <xf numFmtId="181" fontId="3" fillId="0" borderId="18" xfId="0" applyNumberFormat="1" applyFont="1" applyBorder="1" applyAlignment="1">
      <alignment horizontal="left" vertical="center"/>
    </xf>
    <xf numFmtId="181" fontId="3" fillId="0" borderId="19" xfId="0" applyNumberFormat="1"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lef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13" xfId="0" applyFont="1" applyBorder="1" applyAlignment="1">
      <alignment horizontal="left" vertical="center"/>
    </xf>
    <xf numFmtId="176" fontId="4" fillId="0" borderId="23" xfId="0" applyNumberFormat="1"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7" fontId="4" fillId="0" borderId="3" xfId="0" applyNumberFormat="1" applyFont="1" applyBorder="1" applyAlignment="1">
      <alignment horizontal="left"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29" xfId="0" applyFont="1" applyBorder="1" applyAlignment="1">
      <alignment horizontal="left" vertical="center"/>
    </xf>
    <xf numFmtId="176" fontId="4" fillId="0" borderId="7" xfId="0" applyNumberFormat="1"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center" vertical="center"/>
    </xf>
    <xf numFmtId="0" fontId="4"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58" fontId="3"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176" fontId="3" fillId="0" borderId="7" xfId="0" applyNumberFormat="1" applyFont="1" applyBorder="1" applyAlignment="1">
      <alignment horizontal="center" vertical="center"/>
    </xf>
    <xf numFmtId="0" fontId="3" fillId="0" borderId="3" xfId="0" applyFont="1" applyBorder="1" applyAlignment="1">
      <alignment horizontal="center" vertical="center"/>
    </xf>
    <xf numFmtId="177" fontId="3" fillId="0" borderId="3" xfId="0" applyNumberFormat="1" applyFont="1" applyBorder="1" applyAlignment="1">
      <alignment horizontal="left" vertical="center" shrinkToFit="1"/>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177" fontId="5" fillId="0" borderId="3" xfId="0" applyNumberFormat="1" applyFont="1" applyBorder="1" applyAlignment="1">
      <alignment horizontal="left"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176"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176"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4">
    <dxf>
      <font>
        <strike val="0"/>
        <color theme="0"/>
      </font>
    </dxf>
    <dxf>
      <font>
        <strike val="0"/>
        <color theme="0"/>
      </font>
    </dxf>
    <dxf>
      <font>
        <strike val="0"/>
        <color theme="0"/>
      </font>
    </dxf>
    <dxf>
      <font>
        <b val="0"/>
        <i val="0"/>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F851-D6BB-40D4-88B2-83FDC8D645BD}">
  <dimension ref="A1:I162"/>
  <sheetViews>
    <sheetView tabSelected="1" view="pageBreakPreview" zoomScaleNormal="100" zoomScaleSheetLayoutView="100" workbookViewId="0">
      <selection activeCell="J1" sqref="J1:P1048576"/>
    </sheetView>
  </sheetViews>
  <sheetFormatPr defaultColWidth="8.75" defaultRowHeight="19.5"/>
  <cols>
    <col min="1" max="1" width="5" style="1" customWidth="1"/>
    <col min="2" max="8" width="8.75" style="1"/>
    <col min="9" max="9" width="13.875" style="1" customWidth="1"/>
    <col min="10" max="16384" width="8.75" style="1"/>
  </cols>
  <sheetData>
    <row r="1" spans="1:9" ht="20.25" customHeight="1">
      <c r="A1" s="141" t="s">
        <v>28</v>
      </c>
      <c r="B1" s="141"/>
      <c r="C1" s="141"/>
      <c r="D1" s="141"/>
      <c r="E1" s="141"/>
      <c r="F1" s="141"/>
      <c r="G1" s="141"/>
      <c r="H1" s="141"/>
      <c r="I1" s="141"/>
    </row>
    <row r="2" spans="1:9" ht="14.45" customHeight="1"/>
    <row r="3" spans="1:9">
      <c r="A3" s="142" t="s">
        <v>123</v>
      </c>
      <c r="B3" s="142"/>
      <c r="C3" s="142"/>
      <c r="D3" s="142"/>
      <c r="E3" s="143" t="s">
        <v>124</v>
      </c>
      <c r="F3" s="143"/>
      <c r="G3" s="15" t="s">
        <v>60</v>
      </c>
      <c r="H3" s="15"/>
      <c r="I3" s="15"/>
    </row>
    <row r="4" spans="1:9">
      <c r="A4" s="25" t="s">
        <v>59</v>
      </c>
      <c r="B4" s="25"/>
      <c r="C4" s="25"/>
      <c r="D4" s="25"/>
      <c r="E4" s="25"/>
      <c r="F4" s="25"/>
      <c r="G4" s="25"/>
      <c r="H4" s="25"/>
      <c r="I4" s="25"/>
    </row>
    <row r="5" spans="1:9" ht="9" customHeight="1"/>
    <row r="6" spans="1:9">
      <c r="A6" s="144"/>
      <c r="B6" s="27"/>
      <c r="C6" s="27"/>
    </row>
    <row r="7" spans="1:9" ht="18.95" customHeight="1">
      <c r="F7" s="25" t="s">
        <v>123</v>
      </c>
      <c r="G7" s="25"/>
      <c r="H7" s="25"/>
      <c r="I7" s="25"/>
    </row>
    <row r="8" spans="1:9" ht="18.95" customHeight="1">
      <c r="F8" s="27" t="s">
        <v>124</v>
      </c>
      <c r="G8" s="27"/>
      <c r="H8" s="27"/>
      <c r="I8" s="27"/>
    </row>
    <row r="9" spans="1:9" ht="9" customHeight="1">
      <c r="F9" s="2"/>
      <c r="G9" s="2"/>
      <c r="H9" s="2"/>
      <c r="I9" s="2"/>
    </row>
    <row r="10" spans="1:9" ht="18" customHeight="1">
      <c r="A10" s="65" t="s">
        <v>2</v>
      </c>
      <c r="B10" s="145"/>
      <c r="C10" s="145"/>
      <c r="D10" s="65"/>
      <c r="E10" s="65"/>
      <c r="F10" s="65"/>
      <c r="G10" s="65"/>
      <c r="H10" s="65"/>
      <c r="I10" s="65"/>
    </row>
    <row r="11" spans="1:9" ht="18" customHeight="1">
      <c r="A11" s="47"/>
      <c r="B11" s="148">
        <v>1</v>
      </c>
      <c r="C11" s="148"/>
      <c r="D11" s="118"/>
      <c r="E11" s="118"/>
      <c r="F11" s="118"/>
      <c r="G11" s="118"/>
      <c r="H11" s="118"/>
      <c r="I11" s="118"/>
    </row>
    <row r="12" spans="1:9" ht="18" customHeight="1">
      <c r="A12" s="118"/>
      <c r="B12" s="149" t="s">
        <v>0</v>
      </c>
      <c r="C12" s="149"/>
      <c r="D12" s="150" t="s">
        <v>115</v>
      </c>
      <c r="E12" s="150"/>
      <c r="F12" s="150"/>
      <c r="G12" s="150"/>
      <c r="H12" s="150"/>
      <c r="I12" s="150"/>
    </row>
    <row r="13" spans="1:9" ht="18" customHeight="1">
      <c r="A13" s="118"/>
      <c r="B13" s="151" t="s">
        <v>6</v>
      </c>
      <c r="C13" s="151"/>
      <c r="D13" s="152" t="s">
        <v>92</v>
      </c>
      <c r="E13" s="152"/>
      <c r="F13" s="152"/>
      <c r="G13" s="152"/>
      <c r="H13" s="152"/>
      <c r="I13" s="152"/>
    </row>
    <row r="14" spans="1:9" ht="18" customHeight="1">
      <c r="A14" s="118"/>
      <c r="B14" s="151" t="s">
        <v>1</v>
      </c>
      <c r="C14" s="151"/>
      <c r="D14" s="152" t="s">
        <v>113</v>
      </c>
      <c r="E14" s="152"/>
      <c r="F14" s="152"/>
      <c r="G14" s="152"/>
      <c r="H14" s="152"/>
      <c r="I14" s="152"/>
    </row>
    <row r="15" spans="1:9" ht="18" customHeight="1">
      <c r="A15" s="118"/>
      <c r="B15" s="153" t="s">
        <v>43</v>
      </c>
      <c r="C15" s="153"/>
      <c r="D15" s="154" t="s">
        <v>125</v>
      </c>
      <c r="E15" s="154"/>
      <c r="F15" s="154"/>
      <c r="G15" s="154"/>
      <c r="H15" s="154"/>
      <c r="I15" s="154"/>
    </row>
    <row r="16" spans="1:9" ht="18" customHeight="1">
      <c r="A16" s="99"/>
      <c r="B16" s="133">
        <v>2</v>
      </c>
      <c r="C16" s="133"/>
      <c r="D16" s="134"/>
      <c r="E16" s="134"/>
      <c r="F16" s="134"/>
      <c r="G16" s="134"/>
      <c r="H16" s="134"/>
      <c r="I16" s="134"/>
    </row>
    <row r="17" spans="1:9" ht="18" customHeight="1">
      <c r="A17" s="66"/>
      <c r="B17" s="135" t="s">
        <v>126</v>
      </c>
      <c r="C17" s="135"/>
      <c r="D17" s="127" t="s">
        <v>116</v>
      </c>
      <c r="E17" s="127"/>
      <c r="F17" s="127"/>
      <c r="G17" s="127"/>
      <c r="H17" s="127"/>
      <c r="I17" s="127"/>
    </row>
    <row r="18" spans="1:9" ht="18" customHeight="1">
      <c r="A18" s="66"/>
      <c r="B18" s="136" t="s">
        <v>127</v>
      </c>
      <c r="C18" s="136"/>
      <c r="D18" s="140" t="s">
        <v>128</v>
      </c>
      <c r="E18" s="140"/>
      <c r="F18" s="140"/>
      <c r="G18" s="140"/>
      <c r="H18" s="140"/>
      <c r="I18" s="140"/>
    </row>
    <row r="19" spans="1:9" ht="18" customHeight="1">
      <c r="A19" s="66"/>
      <c r="B19" s="136" t="s">
        <v>129</v>
      </c>
      <c r="C19" s="136"/>
      <c r="D19" s="140" t="s">
        <v>113</v>
      </c>
      <c r="E19" s="140"/>
      <c r="F19" s="140"/>
      <c r="G19" s="140"/>
      <c r="H19" s="140"/>
      <c r="I19" s="140"/>
    </row>
    <row r="20" spans="1:9" ht="18" customHeight="1">
      <c r="A20" s="47"/>
      <c r="B20" s="137" t="s">
        <v>130</v>
      </c>
      <c r="C20" s="137"/>
      <c r="D20" s="138" t="s">
        <v>125</v>
      </c>
      <c r="E20" s="138"/>
      <c r="F20" s="138"/>
      <c r="G20" s="138"/>
      <c r="H20" s="138"/>
      <c r="I20" s="138"/>
    </row>
    <row r="21" spans="1:9" ht="19.899999999999999" customHeight="1">
      <c r="A21" s="99"/>
      <c r="B21" s="133">
        <v>3</v>
      </c>
      <c r="C21" s="139"/>
      <c r="D21" s="134"/>
      <c r="E21" s="134"/>
      <c r="F21" s="134"/>
      <c r="G21" s="134"/>
      <c r="H21" s="134"/>
      <c r="I21" s="134"/>
    </row>
    <row r="22" spans="1:9" ht="19.899999999999999" customHeight="1">
      <c r="A22" s="66"/>
      <c r="B22" s="135" t="s">
        <v>126</v>
      </c>
      <c r="C22" s="135"/>
      <c r="D22" s="127" t="s">
        <v>117</v>
      </c>
      <c r="E22" s="127"/>
      <c r="F22" s="127"/>
      <c r="G22" s="127"/>
      <c r="H22" s="127"/>
      <c r="I22" s="127"/>
    </row>
    <row r="23" spans="1:9" ht="19.899999999999999" customHeight="1">
      <c r="A23" s="66"/>
      <c r="B23" s="136" t="s">
        <v>127</v>
      </c>
      <c r="C23" s="136"/>
      <c r="D23" s="140" t="s">
        <v>128</v>
      </c>
      <c r="E23" s="140"/>
      <c r="F23" s="140"/>
      <c r="G23" s="140"/>
      <c r="H23" s="140"/>
      <c r="I23" s="140"/>
    </row>
    <row r="24" spans="1:9" ht="19.899999999999999" customHeight="1">
      <c r="A24" s="66"/>
      <c r="B24" s="136" t="s">
        <v>129</v>
      </c>
      <c r="C24" s="136"/>
      <c r="D24" s="140" t="s">
        <v>113</v>
      </c>
      <c r="E24" s="140"/>
      <c r="F24" s="140"/>
      <c r="G24" s="140"/>
      <c r="H24" s="140"/>
      <c r="I24" s="140"/>
    </row>
    <row r="25" spans="1:9" ht="19.899999999999999" customHeight="1">
      <c r="A25" s="47"/>
      <c r="B25" s="137" t="s">
        <v>130</v>
      </c>
      <c r="C25" s="137"/>
      <c r="D25" s="138" t="s">
        <v>125</v>
      </c>
      <c r="E25" s="138"/>
      <c r="F25" s="138"/>
      <c r="G25" s="138"/>
      <c r="H25" s="138"/>
      <c r="I25" s="138"/>
    </row>
    <row r="26" spans="1:9" ht="19.899999999999999" customHeight="1">
      <c r="A26" s="99"/>
      <c r="B26" s="121">
        <v>4</v>
      </c>
      <c r="C26" s="122"/>
      <c r="D26" s="123"/>
      <c r="E26" s="124"/>
      <c r="F26" s="124"/>
      <c r="G26" s="124"/>
      <c r="H26" s="124"/>
      <c r="I26" s="122"/>
    </row>
    <row r="27" spans="1:9" ht="19.899999999999999" customHeight="1">
      <c r="A27" s="66"/>
      <c r="B27" s="125" t="s">
        <v>126</v>
      </c>
      <c r="C27" s="126"/>
      <c r="D27" s="127"/>
      <c r="E27" s="127"/>
      <c r="F27" s="127"/>
      <c r="G27" s="127"/>
      <c r="H27" s="127"/>
      <c r="I27" s="127"/>
    </row>
    <row r="28" spans="1:9" ht="19.899999999999999" customHeight="1">
      <c r="A28" s="66"/>
      <c r="B28" s="128" t="s">
        <v>127</v>
      </c>
      <c r="C28" s="129"/>
      <c r="D28" s="130" t="s">
        <v>128</v>
      </c>
      <c r="E28" s="131"/>
      <c r="F28" s="131"/>
      <c r="G28" s="131"/>
      <c r="H28" s="131"/>
      <c r="I28" s="132"/>
    </row>
    <row r="29" spans="1:9" ht="19.899999999999999" customHeight="1">
      <c r="A29" s="66"/>
      <c r="B29" s="128" t="s">
        <v>129</v>
      </c>
      <c r="C29" s="129"/>
      <c r="D29" s="130" t="s">
        <v>113</v>
      </c>
      <c r="E29" s="131"/>
      <c r="F29" s="131"/>
      <c r="G29" s="131"/>
      <c r="H29" s="131"/>
      <c r="I29" s="132"/>
    </row>
    <row r="30" spans="1:9" ht="19.899999999999999" customHeight="1">
      <c r="A30" s="47"/>
      <c r="B30" s="113" t="s">
        <v>130</v>
      </c>
      <c r="C30" s="114"/>
      <c r="D30" s="115" t="s">
        <v>125</v>
      </c>
      <c r="E30" s="116"/>
      <c r="F30" s="116"/>
      <c r="G30" s="116"/>
      <c r="H30" s="116"/>
      <c r="I30" s="117"/>
    </row>
    <row r="31" spans="1:9" ht="19.899999999999999" customHeight="1">
      <c r="A31" s="99"/>
      <c r="B31" s="121">
        <v>5</v>
      </c>
      <c r="C31" s="122"/>
      <c r="D31" s="123"/>
      <c r="E31" s="124"/>
      <c r="F31" s="124"/>
      <c r="G31" s="124"/>
      <c r="H31" s="124"/>
      <c r="I31" s="122"/>
    </row>
    <row r="32" spans="1:9" ht="19.899999999999999" customHeight="1">
      <c r="A32" s="66"/>
      <c r="B32" s="125" t="s">
        <v>126</v>
      </c>
      <c r="C32" s="126"/>
      <c r="D32" s="127"/>
      <c r="E32" s="127"/>
      <c r="F32" s="127"/>
      <c r="G32" s="127"/>
      <c r="H32" s="127"/>
      <c r="I32" s="127"/>
    </row>
    <row r="33" spans="1:9" ht="19.899999999999999" customHeight="1">
      <c r="A33" s="66"/>
      <c r="B33" s="128" t="s">
        <v>127</v>
      </c>
      <c r="C33" s="129"/>
      <c r="D33" s="130" t="s">
        <v>128</v>
      </c>
      <c r="E33" s="131"/>
      <c r="F33" s="131"/>
      <c r="G33" s="131"/>
      <c r="H33" s="131"/>
      <c r="I33" s="132"/>
    </row>
    <row r="34" spans="1:9" ht="19.899999999999999" customHeight="1">
      <c r="A34" s="66"/>
      <c r="B34" s="128" t="s">
        <v>129</v>
      </c>
      <c r="C34" s="129"/>
      <c r="D34" s="130" t="s">
        <v>113</v>
      </c>
      <c r="E34" s="131"/>
      <c r="F34" s="131"/>
      <c r="G34" s="131"/>
      <c r="H34" s="131"/>
      <c r="I34" s="132"/>
    </row>
    <row r="35" spans="1:9" ht="19.899999999999999" customHeight="1">
      <c r="A35" s="47"/>
      <c r="B35" s="113" t="s">
        <v>130</v>
      </c>
      <c r="C35" s="114"/>
      <c r="D35" s="115" t="s">
        <v>125</v>
      </c>
      <c r="E35" s="116"/>
      <c r="F35" s="116"/>
      <c r="G35" s="116"/>
      <c r="H35" s="116"/>
      <c r="I35" s="117"/>
    </row>
    <row r="36" spans="1:9" ht="19.899999999999999" customHeight="1">
      <c r="A36" s="2"/>
      <c r="B36" s="2"/>
      <c r="C36" s="2"/>
      <c r="D36" s="13"/>
      <c r="E36" s="13"/>
      <c r="F36" s="13"/>
      <c r="G36" s="13"/>
      <c r="H36" s="13"/>
      <c r="I36" s="13"/>
    </row>
    <row r="37" spans="1:9" ht="19.899999999999999" customHeight="1">
      <c r="A37" s="2"/>
      <c r="B37" s="2"/>
      <c r="C37" s="2"/>
      <c r="D37" s="13"/>
      <c r="E37" s="13"/>
      <c r="F37" s="13"/>
      <c r="G37" s="13"/>
      <c r="H37" s="13"/>
      <c r="I37" s="13"/>
    </row>
    <row r="38" spans="1:9">
      <c r="A38" s="2"/>
      <c r="B38" s="2"/>
      <c r="C38" s="2"/>
      <c r="D38" s="2"/>
      <c r="E38" s="2"/>
      <c r="F38" s="2"/>
      <c r="G38" s="2"/>
      <c r="H38" s="2"/>
    </row>
    <row r="39" spans="1:9">
      <c r="A39" s="65" t="s">
        <v>3</v>
      </c>
      <c r="B39" s="65"/>
      <c r="C39" s="65"/>
      <c r="D39" s="65"/>
      <c r="E39" s="65"/>
      <c r="F39" s="65"/>
      <c r="G39" s="65"/>
      <c r="H39" s="65"/>
      <c r="I39" s="65"/>
    </row>
    <row r="40" spans="1:9">
      <c r="A40" s="47"/>
      <c r="B40" s="119" t="s">
        <v>42</v>
      </c>
      <c r="C40" s="120"/>
      <c r="D40" s="120"/>
      <c r="E40" s="120"/>
      <c r="F40" s="120"/>
      <c r="G40" s="120"/>
      <c r="H40" s="120"/>
      <c r="I40" s="68"/>
    </row>
    <row r="41" spans="1:9">
      <c r="A41" s="47"/>
      <c r="B41" s="50" t="s">
        <v>4</v>
      </c>
      <c r="C41" s="25"/>
      <c r="D41" s="25"/>
      <c r="E41" s="25"/>
      <c r="F41" s="25"/>
      <c r="G41" s="25"/>
      <c r="H41" s="25"/>
      <c r="I41" s="51"/>
    </row>
    <row r="42" spans="1:9">
      <c r="A42" s="47"/>
      <c r="B42" s="98" t="s">
        <v>5</v>
      </c>
      <c r="C42" s="25"/>
      <c r="D42" s="25"/>
      <c r="E42" s="25"/>
      <c r="F42" s="25"/>
      <c r="G42" s="25"/>
      <c r="H42" s="25"/>
      <c r="I42" s="51"/>
    </row>
    <row r="43" spans="1:9">
      <c r="A43" s="47"/>
      <c r="B43" s="98" t="s">
        <v>89</v>
      </c>
      <c r="C43" s="25"/>
      <c r="D43" s="25"/>
      <c r="E43" s="25"/>
      <c r="F43" s="25"/>
      <c r="G43" s="25"/>
      <c r="H43" s="25"/>
      <c r="I43" s="51"/>
    </row>
    <row r="44" spans="1:9">
      <c r="A44" s="118"/>
      <c r="B44" s="98" t="s">
        <v>90</v>
      </c>
      <c r="C44" s="25"/>
      <c r="D44" s="25"/>
      <c r="E44" s="25"/>
      <c r="F44" s="25"/>
      <c r="G44" s="25"/>
      <c r="H44" s="25"/>
      <c r="I44" s="51"/>
    </row>
    <row r="45" spans="1:9">
      <c r="A45" s="118"/>
      <c r="B45" s="50" t="s">
        <v>88</v>
      </c>
      <c r="C45" s="25"/>
      <c r="D45" s="25"/>
      <c r="E45" s="25"/>
      <c r="F45" s="25"/>
      <c r="G45" s="25"/>
      <c r="H45" s="25"/>
      <c r="I45" s="51"/>
    </row>
    <row r="46" spans="1:9">
      <c r="A46" s="118"/>
      <c r="B46" s="98" t="s">
        <v>93</v>
      </c>
      <c r="C46" s="25"/>
      <c r="D46" s="25"/>
      <c r="E46" s="25"/>
      <c r="F46" s="25"/>
      <c r="G46" s="25"/>
      <c r="H46" s="25"/>
      <c r="I46" s="51"/>
    </row>
    <row r="47" spans="1:9">
      <c r="A47" s="65" t="s">
        <v>12</v>
      </c>
      <c r="B47" s="65"/>
      <c r="C47" s="65"/>
      <c r="D47" s="65"/>
      <c r="E47" s="65"/>
      <c r="F47" s="65"/>
      <c r="G47" s="65"/>
      <c r="H47" s="65"/>
      <c r="I47" s="65"/>
    </row>
    <row r="48" spans="1:9">
      <c r="A48" s="47"/>
      <c r="B48" s="65" t="s">
        <v>7</v>
      </c>
      <c r="C48" s="65"/>
      <c r="D48" s="100">
        <v>45821</v>
      </c>
      <c r="E48" s="101"/>
      <c r="F48" s="102"/>
      <c r="G48" s="103" t="s">
        <v>51</v>
      </c>
      <c r="H48" s="104"/>
      <c r="I48" s="105"/>
    </row>
    <row r="49" spans="1:9">
      <c r="A49" s="99"/>
      <c r="B49" s="109" t="s">
        <v>8</v>
      </c>
      <c r="C49" s="109"/>
      <c r="D49" s="110">
        <v>45828</v>
      </c>
      <c r="E49" s="111"/>
      <c r="F49" s="112"/>
      <c r="G49" s="106"/>
      <c r="H49" s="107"/>
      <c r="I49" s="108"/>
    </row>
    <row r="50" spans="1:9">
      <c r="A50" s="47"/>
      <c r="B50" s="75" t="s">
        <v>9</v>
      </c>
      <c r="C50" s="76"/>
      <c r="D50" s="79">
        <v>45821</v>
      </c>
      <c r="E50" s="80"/>
      <c r="F50" s="81"/>
      <c r="G50" s="36" t="s">
        <v>52</v>
      </c>
      <c r="H50" s="37"/>
      <c r="I50" s="38"/>
    </row>
    <row r="51" spans="1:9">
      <c r="A51" s="47"/>
      <c r="B51" s="77"/>
      <c r="C51" s="78"/>
      <c r="D51" s="82"/>
      <c r="E51" s="83"/>
      <c r="F51" s="84"/>
      <c r="G51" s="52" t="s">
        <v>53</v>
      </c>
      <c r="H51" s="53"/>
      <c r="I51" s="54"/>
    </row>
    <row r="52" spans="1:9">
      <c r="A52" s="47"/>
      <c r="B52" s="85" t="s">
        <v>54</v>
      </c>
      <c r="C52" s="86"/>
      <c r="D52" s="89">
        <v>45828</v>
      </c>
      <c r="E52" s="90"/>
      <c r="F52" s="91"/>
      <c r="G52" s="92" t="s">
        <v>113</v>
      </c>
      <c r="H52" s="93"/>
      <c r="I52" s="94"/>
    </row>
    <row r="53" spans="1:9">
      <c r="A53" s="47"/>
      <c r="B53" s="87"/>
      <c r="C53" s="88"/>
      <c r="D53" s="89"/>
      <c r="E53" s="90"/>
      <c r="F53" s="91"/>
      <c r="G53" s="95" t="s">
        <v>131</v>
      </c>
      <c r="H53" s="96"/>
      <c r="I53" s="14" t="s">
        <v>61</v>
      </c>
    </row>
    <row r="54" spans="1:9">
      <c r="A54" s="47"/>
      <c r="B54" s="97" t="s">
        <v>10</v>
      </c>
      <c r="C54" s="97"/>
      <c r="D54" s="58">
        <v>45831</v>
      </c>
      <c r="E54" s="59"/>
      <c r="F54" s="60"/>
      <c r="G54" s="52" t="s">
        <v>13</v>
      </c>
      <c r="H54" s="53"/>
      <c r="I54" s="54"/>
    </row>
    <row r="55" spans="1:9">
      <c r="A55" s="47"/>
      <c r="B55" s="64" t="s">
        <v>11</v>
      </c>
      <c r="C55" s="64"/>
      <c r="D55" s="61"/>
      <c r="E55" s="62"/>
      <c r="F55" s="63"/>
      <c r="G55" s="40" t="s">
        <v>14</v>
      </c>
      <c r="H55" s="41"/>
      <c r="I55" s="42"/>
    </row>
    <row r="56" spans="1:9">
      <c r="A56" s="65" t="s">
        <v>21</v>
      </c>
      <c r="B56" s="65"/>
      <c r="C56" s="65"/>
      <c r="D56" s="65"/>
      <c r="E56" s="65"/>
      <c r="F56" s="65"/>
      <c r="G56" s="65"/>
      <c r="H56" s="65"/>
      <c r="I56" s="65"/>
    </row>
    <row r="57" spans="1:9">
      <c r="A57" s="66"/>
      <c r="B57" s="67" t="s">
        <v>64</v>
      </c>
      <c r="C57" s="68"/>
      <c r="D57" s="69">
        <v>45838</v>
      </c>
      <c r="E57" s="70"/>
      <c r="F57" s="71"/>
      <c r="G57" s="72" t="s">
        <v>70</v>
      </c>
      <c r="H57" s="73"/>
      <c r="I57" s="74"/>
    </row>
    <row r="58" spans="1:9">
      <c r="A58" s="66"/>
      <c r="B58" s="48"/>
      <c r="C58" s="49"/>
      <c r="D58" s="55" t="s">
        <v>121</v>
      </c>
      <c r="E58" s="56"/>
      <c r="F58" s="57"/>
      <c r="G58" s="44" t="s">
        <v>71</v>
      </c>
      <c r="H58" s="45"/>
      <c r="I58" s="46"/>
    </row>
    <row r="59" spans="1:9">
      <c r="A59" s="47"/>
      <c r="B59" s="31" t="s">
        <v>15</v>
      </c>
      <c r="C59" s="32"/>
      <c r="D59" s="50" t="s">
        <v>16</v>
      </c>
      <c r="E59" s="25"/>
      <c r="F59" s="51"/>
      <c r="G59" s="52" t="s">
        <v>18</v>
      </c>
      <c r="H59" s="53"/>
      <c r="I59" s="54"/>
    </row>
    <row r="60" spans="1:9">
      <c r="A60" s="47"/>
      <c r="B60" s="48"/>
      <c r="C60" s="49"/>
      <c r="D60" s="55" t="s">
        <v>17</v>
      </c>
      <c r="E60" s="56"/>
      <c r="F60" s="57"/>
      <c r="G60" s="44" t="s">
        <v>19</v>
      </c>
      <c r="H60" s="45"/>
      <c r="I60" s="46"/>
    </row>
    <row r="61" spans="1:9">
      <c r="A61" s="47"/>
      <c r="B61" s="31" t="s">
        <v>20</v>
      </c>
      <c r="C61" s="32"/>
      <c r="D61" s="3" t="s">
        <v>32</v>
      </c>
      <c r="E61" s="4"/>
      <c r="F61" s="5"/>
      <c r="G61" s="52" t="s">
        <v>31</v>
      </c>
      <c r="H61" s="53"/>
      <c r="I61" s="54"/>
    </row>
    <row r="62" spans="1:9">
      <c r="A62" s="47"/>
      <c r="B62" s="50"/>
      <c r="C62" s="51"/>
      <c r="D62" s="6" t="s">
        <v>33</v>
      </c>
      <c r="F62" s="7"/>
      <c r="G62" s="52" t="s">
        <v>30</v>
      </c>
      <c r="H62" s="53"/>
      <c r="I62" s="54"/>
    </row>
    <row r="63" spans="1:9">
      <c r="A63" s="47"/>
      <c r="B63" s="31" t="s">
        <v>22</v>
      </c>
      <c r="C63" s="32"/>
      <c r="D63" s="31" t="s">
        <v>23</v>
      </c>
      <c r="E63" s="35"/>
      <c r="F63" s="32"/>
      <c r="G63" s="36"/>
      <c r="H63" s="37"/>
      <c r="I63" s="38"/>
    </row>
    <row r="64" spans="1:9">
      <c r="A64" s="47"/>
      <c r="B64" s="33"/>
      <c r="C64" s="34"/>
      <c r="D64" s="33" t="s">
        <v>24</v>
      </c>
      <c r="E64" s="39"/>
      <c r="F64" s="34"/>
      <c r="G64" s="40"/>
      <c r="H64" s="41"/>
      <c r="I64" s="42"/>
    </row>
    <row r="65" spans="1:9">
      <c r="A65" s="43" t="s">
        <v>25</v>
      </c>
      <c r="B65" s="43"/>
      <c r="C65" s="16" t="s">
        <v>62</v>
      </c>
      <c r="D65" s="43" t="s">
        <v>131</v>
      </c>
      <c r="E65" s="43"/>
      <c r="F65" s="16" t="s">
        <v>63</v>
      </c>
      <c r="G65" s="43" t="s">
        <v>114</v>
      </c>
      <c r="H65" s="43"/>
      <c r="I65" s="16"/>
    </row>
    <row r="66" spans="1:9">
      <c r="A66" s="2"/>
      <c r="B66" s="2"/>
      <c r="C66" s="13"/>
      <c r="D66" s="13"/>
      <c r="E66" s="13"/>
      <c r="F66" s="13"/>
      <c r="G66" s="13"/>
      <c r="H66" s="13"/>
      <c r="I66" s="13"/>
    </row>
    <row r="67" spans="1:9">
      <c r="A67" s="2"/>
      <c r="B67" s="2"/>
      <c r="C67" s="13"/>
      <c r="D67" s="13"/>
      <c r="E67" s="13"/>
      <c r="F67" s="13"/>
      <c r="G67" s="13"/>
      <c r="H67" s="13"/>
      <c r="I67" s="13"/>
    </row>
    <row r="68" spans="1:9">
      <c r="A68" s="2"/>
      <c r="B68" s="2"/>
      <c r="C68" s="13"/>
      <c r="D68" s="13"/>
      <c r="E68" s="13"/>
      <c r="F68" s="13"/>
      <c r="G68" s="13"/>
      <c r="H68" s="13"/>
      <c r="I68" s="13"/>
    </row>
    <row r="69" spans="1:9">
      <c r="A69" s="2"/>
      <c r="B69" s="2"/>
      <c r="C69" s="13"/>
      <c r="D69" s="13"/>
      <c r="E69" s="13"/>
      <c r="F69" s="13"/>
      <c r="G69" s="13"/>
      <c r="H69" s="13"/>
      <c r="I69" s="13"/>
    </row>
    <row r="70" spans="1:9">
      <c r="A70" s="2"/>
      <c r="B70" s="2"/>
      <c r="C70" s="13"/>
      <c r="D70" s="13"/>
      <c r="E70" s="13"/>
      <c r="F70" s="13"/>
      <c r="G70" s="13"/>
      <c r="H70" s="13"/>
      <c r="I70" s="13"/>
    </row>
    <row r="71" spans="1:9">
      <c r="A71" s="2"/>
      <c r="B71" s="2"/>
      <c r="C71" s="13"/>
      <c r="D71" s="13"/>
      <c r="E71" s="13"/>
      <c r="F71" s="13"/>
      <c r="G71" s="13"/>
      <c r="H71" s="13"/>
      <c r="I71" s="13"/>
    </row>
    <row r="72" spans="1:9">
      <c r="A72" s="2"/>
      <c r="B72" s="2"/>
      <c r="C72" s="13"/>
      <c r="D72" s="13"/>
      <c r="E72" s="13"/>
      <c r="F72" s="13"/>
      <c r="G72" s="13"/>
      <c r="H72" s="13"/>
      <c r="I72" s="13"/>
    </row>
    <row r="73" spans="1:9">
      <c r="A73" s="2"/>
      <c r="B73" s="2"/>
      <c r="C73" s="13"/>
      <c r="D73" s="13"/>
      <c r="E73" s="13"/>
      <c r="F73" s="13"/>
      <c r="G73" s="13"/>
      <c r="H73" s="13"/>
      <c r="I73" s="13"/>
    </row>
    <row r="74" spans="1:9">
      <c r="A74" s="2"/>
      <c r="B74" s="2"/>
      <c r="C74" s="13"/>
      <c r="D74" s="13"/>
      <c r="E74" s="13"/>
      <c r="F74" s="13"/>
      <c r="G74" s="13"/>
      <c r="H74" s="13"/>
      <c r="I74" s="13"/>
    </row>
    <row r="75" spans="1:9">
      <c r="A75" s="2"/>
      <c r="B75" s="2"/>
      <c r="C75" s="13"/>
      <c r="D75" s="13"/>
      <c r="E75" s="13"/>
      <c r="F75" s="13"/>
      <c r="G75" s="13"/>
      <c r="H75" s="13"/>
      <c r="I75" s="13"/>
    </row>
    <row r="76" spans="1:9">
      <c r="A76" s="2"/>
      <c r="B76" s="2"/>
      <c r="C76" s="13"/>
      <c r="D76" s="13"/>
      <c r="E76" s="13"/>
      <c r="F76" s="13"/>
      <c r="G76" s="13"/>
      <c r="H76" s="13"/>
      <c r="I76" s="13"/>
    </row>
    <row r="77" spans="1:9">
      <c r="A77" s="2"/>
      <c r="B77" s="2"/>
      <c r="C77" s="13"/>
      <c r="D77" s="13"/>
      <c r="E77" s="13"/>
      <c r="F77" s="13"/>
      <c r="G77" s="13"/>
      <c r="H77" s="13"/>
      <c r="I77" s="13"/>
    </row>
    <row r="78" spans="1:9">
      <c r="A78" s="2"/>
      <c r="B78" s="2"/>
      <c r="C78" s="13"/>
      <c r="D78" s="13"/>
      <c r="E78" s="13"/>
      <c r="F78" s="13"/>
      <c r="G78" s="13"/>
      <c r="H78" s="13"/>
      <c r="I78" s="13"/>
    </row>
    <row r="79" spans="1:9">
      <c r="G79" s="23" t="s">
        <v>26</v>
      </c>
      <c r="H79" s="23"/>
      <c r="I79" s="23"/>
    </row>
    <row r="80" spans="1:9">
      <c r="A80" s="25" t="s">
        <v>123</v>
      </c>
      <c r="B80" s="25"/>
      <c r="C80" s="25"/>
      <c r="D80" s="25"/>
    </row>
    <row r="81" spans="1:9">
      <c r="A81" s="29" t="s">
        <v>124</v>
      </c>
      <c r="B81" s="29"/>
      <c r="C81" s="29"/>
      <c r="D81" s="29"/>
      <c r="E81" s="29"/>
      <c r="F81" s="29"/>
    </row>
    <row r="82" spans="1:9">
      <c r="A82" s="30" t="s">
        <v>27</v>
      </c>
      <c r="B82" s="30"/>
      <c r="C82" s="30"/>
      <c r="D82" s="30"/>
      <c r="E82" s="30"/>
      <c r="F82" s="30"/>
      <c r="G82" s="30"/>
      <c r="H82" s="30"/>
      <c r="I82" s="30"/>
    </row>
    <row r="83" spans="1:9">
      <c r="A83" s="30"/>
      <c r="B83" s="30"/>
      <c r="C83" s="30"/>
      <c r="D83" s="30"/>
      <c r="E83" s="30"/>
      <c r="F83" s="30"/>
      <c r="G83" s="30"/>
      <c r="H83" s="30"/>
      <c r="I83" s="30"/>
    </row>
    <row r="84" spans="1:9" ht="10.9" customHeight="1"/>
    <row r="85" spans="1:9">
      <c r="A85" s="25" t="s">
        <v>118</v>
      </c>
      <c r="B85" s="25"/>
      <c r="C85" s="25"/>
      <c r="D85" s="25"/>
      <c r="E85" s="25"/>
      <c r="F85" s="25"/>
      <c r="G85" s="25"/>
      <c r="H85" s="25"/>
      <c r="I85" s="25"/>
    </row>
    <row r="86" spans="1:9">
      <c r="A86" s="25" t="s">
        <v>87</v>
      </c>
      <c r="B86" s="25"/>
      <c r="C86" s="25"/>
      <c r="D86" s="25"/>
      <c r="E86" s="25"/>
      <c r="F86" s="25"/>
      <c r="G86" s="25"/>
      <c r="H86" s="25"/>
      <c r="I86" s="25"/>
    </row>
    <row r="87" spans="1:9">
      <c r="A87" s="25" t="s">
        <v>29</v>
      </c>
      <c r="B87" s="25"/>
      <c r="C87" s="25"/>
      <c r="D87" s="25"/>
      <c r="E87" s="25"/>
      <c r="F87" s="25"/>
      <c r="G87" s="25"/>
      <c r="H87" s="25"/>
      <c r="I87" s="25"/>
    </row>
    <row r="89" spans="1:9">
      <c r="A89" s="27" t="s">
        <v>65</v>
      </c>
      <c r="B89" s="27"/>
      <c r="C89" s="8" t="s">
        <v>66</v>
      </c>
      <c r="D89" s="8" t="s">
        <v>67</v>
      </c>
      <c r="E89" s="8" t="s">
        <v>119</v>
      </c>
      <c r="F89" s="8" t="s">
        <v>120</v>
      </c>
      <c r="G89" s="8"/>
      <c r="H89" s="8"/>
      <c r="I89" s="8"/>
    </row>
    <row r="90" spans="1:9" ht="9.6" customHeight="1">
      <c r="B90" s="12"/>
      <c r="C90" s="12"/>
      <c r="D90" s="8"/>
      <c r="E90" s="8"/>
      <c r="F90" s="8"/>
      <c r="G90" s="8"/>
      <c r="H90" s="8"/>
      <c r="I90" s="8"/>
    </row>
    <row r="91" spans="1:9">
      <c r="B91" s="28" t="s">
        <v>69</v>
      </c>
      <c r="C91" s="28"/>
      <c r="D91" s="28"/>
      <c r="E91" s="28"/>
      <c r="F91" s="28"/>
      <c r="G91" s="28"/>
      <c r="H91" s="28"/>
      <c r="I91" s="28"/>
    </row>
    <row r="93" spans="1:9">
      <c r="B93" s="23" t="s">
        <v>35</v>
      </c>
      <c r="C93" s="23"/>
      <c r="D93" s="25"/>
      <c r="E93" s="25"/>
      <c r="F93" s="25"/>
      <c r="G93" s="25"/>
      <c r="H93" s="25"/>
    </row>
    <row r="94" spans="1:9">
      <c r="B94" s="23"/>
      <c r="C94" s="23"/>
    </row>
    <row r="95" spans="1:9">
      <c r="B95" s="23" t="s">
        <v>36</v>
      </c>
      <c r="C95" s="23"/>
      <c r="D95" s="25"/>
      <c r="E95" s="25"/>
      <c r="F95" s="25"/>
      <c r="G95" s="25"/>
      <c r="H95" s="25"/>
    </row>
    <row r="96" spans="1:9">
      <c r="B96" s="23"/>
      <c r="C96" s="23"/>
    </row>
    <row r="97" spans="2:9">
      <c r="B97" s="23" t="s">
        <v>37</v>
      </c>
      <c r="C97" s="23"/>
      <c r="D97" s="25"/>
      <c r="E97" s="25"/>
      <c r="F97" s="25"/>
      <c r="G97" s="25"/>
      <c r="H97" s="25"/>
    </row>
    <row r="98" spans="2:9">
      <c r="B98" s="23"/>
      <c r="C98" s="23"/>
    </row>
    <row r="99" spans="2:9">
      <c r="B99" s="23" t="s">
        <v>38</v>
      </c>
      <c r="C99" s="23"/>
      <c r="D99" s="25"/>
      <c r="E99" s="25"/>
      <c r="F99" s="25"/>
      <c r="G99" s="25"/>
      <c r="H99" s="25"/>
      <c r="I99" s="1" t="s">
        <v>34</v>
      </c>
    </row>
    <row r="100" spans="2:9">
      <c r="B100" s="23"/>
      <c r="C100" s="23"/>
    </row>
    <row r="101" spans="2:9">
      <c r="B101" s="23" t="s">
        <v>39</v>
      </c>
      <c r="C101" s="23"/>
      <c r="D101" s="25"/>
      <c r="E101" s="25"/>
      <c r="F101" s="25"/>
      <c r="G101" s="25"/>
      <c r="H101" s="25"/>
    </row>
    <row r="102" spans="2:9">
      <c r="B102" s="23"/>
      <c r="C102" s="23"/>
    </row>
    <row r="103" spans="2:9">
      <c r="B103" s="23" t="s">
        <v>40</v>
      </c>
      <c r="C103" s="23"/>
      <c r="D103" s="25"/>
      <c r="E103" s="25"/>
      <c r="F103" s="25"/>
      <c r="G103" s="25"/>
      <c r="H103" s="25"/>
    </row>
    <row r="104" spans="2:9">
      <c r="B104" s="23"/>
      <c r="C104" s="23"/>
    </row>
    <row r="105" spans="2:9">
      <c r="B105" s="23" t="s">
        <v>41</v>
      </c>
      <c r="C105" s="23"/>
      <c r="D105" s="25"/>
      <c r="E105" s="25"/>
      <c r="F105" s="25"/>
      <c r="G105" s="25"/>
      <c r="H105" s="25"/>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26" t="s">
        <v>122</v>
      </c>
      <c r="B118" s="26"/>
      <c r="C118" s="26"/>
      <c r="D118" s="26"/>
      <c r="E118" s="26"/>
      <c r="F118" s="9"/>
      <c r="G118" s="9"/>
      <c r="H118" s="9"/>
      <c r="I118" s="9"/>
    </row>
    <row r="119" spans="1:9">
      <c r="A119" s="9"/>
      <c r="B119" s="9"/>
      <c r="C119" s="9"/>
      <c r="D119" s="9"/>
      <c r="E119" s="9"/>
      <c r="F119" s="9"/>
      <c r="G119" s="9"/>
      <c r="H119" s="9"/>
      <c r="I119" s="9"/>
    </row>
    <row r="120" spans="1:9">
      <c r="A120" s="22" t="s">
        <v>44</v>
      </c>
      <c r="B120" s="22"/>
      <c r="C120" s="22"/>
      <c r="D120" s="22"/>
      <c r="E120" s="22"/>
      <c r="F120" s="22"/>
      <c r="G120" s="22"/>
      <c r="H120" s="22"/>
      <c r="I120" s="22"/>
    </row>
    <row r="121" spans="1:9">
      <c r="A121" s="9"/>
      <c r="B121" s="9"/>
      <c r="C121" s="9"/>
      <c r="D121" s="9"/>
      <c r="E121" s="9"/>
      <c r="F121" s="9"/>
      <c r="G121" s="9"/>
      <c r="H121" s="9"/>
      <c r="I121" s="9"/>
    </row>
    <row r="122" spans="1:9">
      <c r="A122" s="9"/>
      <c r="B122" s="9"/>
      <c r="C122" s="9"/>
      <c r="D122" s="9"/>
      <c r="E122" s="9"/>
      <c r="F122" s="9"/>
      <c r="G122" s="11" t="s">
        <v>47</v>
      </c>
      <c r="H122" s="22" t="s">
        <v>48</v>
      </c>
      <c r="I122" s="22"/>
    </row>
    <row r="123" spans="1:9">
      <c r="A123" s="9"/>
      <c r="B123" s="9"/>
      <c r="C123" s="9"/>
      <c r="D123" s="9"/>
      <c r="E123" s="9"/>
      <c r="F123" s="9"/>
      <c r="G123" s="23" t="s">
        <v>26</v>
      </c>
      <c r="H123" s="23"/>
      <c r="I123" s="23"/>
    </row>
    <row r="124" spans="1:9">
      <c r="A124" s="19" t="s">
        <v>123</v>
      </c>
      <c r="B124" s="19"/>
      <c r="C124" s="19"/>
      <c r="D124" s="19"/>
      <c r="E124" s="19"/>
      <c r="F124" s="9"/>
      <c r="G124" s="9"/>
      <c r="H124" s="9"/>
      <c r="I124" s="9"/>
    </row>
    <row r="125" spans="1:9">
      <c r="A125" s="24" t="s">
        <v>124</v>
      </c>
      <c r="B125" s="24"/>
      <c r="C125" s="24"/>
      <c r="D125" s="24"/>
      <c r="E125" s="24"/>
      <c r="F125" s="24"/>
      <c r="G125" s="9"/>
      <c r="H125" s="9"/>
      <c r="I125" s="9"/>
    </row>
    <row r="126" spans="1:9">
      <c r="A126" s="10"/>
      <c r="B126" s="10"/>
      <c r="C126" s="10"/>
      <c r="D126" s="9"/>
      <c r="E126" s="9"/>
      <c r="F126" s="9"/>
      <c r="G126" s="9"/>
      <c r="H126" s="9"/>
      <c r="I126" s="9"/>
    </row>
    <row r="127" spans="1:9">
      <c r="A127" s="9"/>
      <c r="B127" s="9"/>
      <c r="C127" s="9"/>
      <c r="D127" s="9"/>
      <c r="E127" s="9" t="s">
        <v>45</v>
      </c>
      <c r="F127" s="9"/>
      <c r="G127" s="22"/>
      <c r="H127" s="22"/>
      <c r="I127" s="22"/>
    </row>
    <row r="128" spans="1:9">
      <c r="A128" s="9"/>
      <c r="B128" s="9"/>
      <c r="C128" s="9"/>
      <c r="D128" s="9"/>
      <c r="E128" s="9" t="s">
        <v>46</v>
      </c>
      <c r="F128" s="9"/>
      <c r="G128" s="20"/>
      <c r="H128" s="20"/>
      <c r="I128" s="20"/>
    </row>
    <row r="129" spans="1:9">
      <c r="A129" s="9"/>
      <c r="B129" s="9"/>
      <c r="C129" s="9"/>
      <c r="D129" s="9" t="s">
        <v>49</v>
      </c>
      <c r="E129" s="9"/>
      <c r="F129" s="9"/>
      <c r="G129" s="21" t="s">
        <v>50</v>
      </c>
      <c r="H129" s="21"/>
      <c r="I129" s="21"/>
    </row>
    <row r="130" spans="1:9">
      <c r="A130" s="9"/>
      <c r="B130" s="9"/>
      <c r="C130" s="9"/>
      <c r="D130" s="9"/>
      <c r="E130" s="9"/>
      <c r="F130" s="9"/>
      <c r="G130" s="9"/>
      <c r="H130" s="9"/>
      <c r="I130" s="9"/>
    </row>
    <row r="131" spans="1:9">
      <c r="A131" s="9"/>
      <c r="B131" s="9"/>
      <c r="C131" s="9"/>
      <c r="D131" s="9"/>
      <c r="E131" s="9"/>
      <c r="F131" s="9"/>
      <c r="G131" s="9"/>
      <c r="H131" s="9"/>
      <c r="I131" s="9"/>
    </row>
    <row r="132" spans="1:9">
      <c r="A132" s="19" t="s">
        <v>83</v>
      </c>
      <c r="B132" s="19"/>
      <c r="C132" s="19"/>
      <c r="D132" s="19"/>
      <c r="E132" s="19"/>
      <c r="F132" s="19"/>
      <c r="G132" s="19"/>
      <c r="H132" s="19"/>
      <c r="I132" s="19"/>
    </row>
    <row r="133" spans="1:9">
      <c r="A133" s="19" t="s">
        <v>55</v>
      </c>
      <c r="B133" s="19"/>
      <c r="C133" s="19"/>
      <c r="D133" s="19"/>
      <c r="E133" s="19"/>
      <c r="F133" s="19"/>
      <c r="G133" s="19"/>
      <c r="H133" s="19"/>
      <c r="I133" s="19"/>
    </row>
    <row r="134" spans="1:9">
      <c r="A134" s="19" t="s">
        <v>56</v>
      </c>
      <c r="B134" s="19"/>
      <c r="C134" s="19"/>
      <c r="D134" s="19"/>
      <c r="E134" s="19"/>
      <c r="F134" s="19"/>
      <c r="G134" s="19"/>
      <c r="H134" s="19"/>
      <c r="I134" s="19"/>
    </row>
    <row r="135" spans="1:9">
      <c r="A135" s="19" t="s">
        <v>57</v>
      </c>
      <c r="B135" s="19"/>
      <c r="C135" s="19"/>
      <c r="D135" s="19"/>
      <c r="E135" s="19"/>
      <c r="F135" s="19"/>
      <c r="G135" s="19"/>
      <c r="H135" s="19"/>
      <c r="I135" s="19"/>
    </row>
    <row r="136" spans="1:9">
      <c r="A136" s="19" t="s">
        <v>58</v>
      </c>
      <c r="B136" s="19"/>
      <c r="C136" s="19"/>
      <c r="D136" s="19"/>
      <c r="E136" s="19"/>
      <c r="F136" s="19"/>
      <c r="G136" s="19"/>
      <c r="H136" s="19"/>
      <c r="I136" s="19"/>
    </row>
    <row r="137" spans="1:9">
      <c r="A137" s="19"/>
      <c r="B137" s="19"/>
      <c r="C137" s="19"/>
      <c r="D137" s="19"/>
      <c r="E137" s="19"/>
      <c r="F137" s="19"/>
      <c r="G137" s="19"/>
      <c r="H137" s="19"/>
      <c r="I137" s="19"/>
    </row>
    <row r="138" spans="1:9" ht="15" customHeight="1">
      <c r="A138" s="18" t="s">
        <v>72</v>
      </c>
      <c r="B138" s="18"/>
      <c r="C138" s="18"/>
      <c r="D138" s="18"/>
      <c r="E138" s="18"/>
      <c r="F138" s="18"/>
      <c r="G138" s="18"/>
      <c r="H138" s="18"/>
      <c r="I138" s="18"/>
    </row>
    <row r="139" spans="1:9" ht="15" customHeight="1">
      <c r="A139" s="18" t="s">
        <v>73</v>
      </c>
      <c r="B139" s="18"/>
      <c r="C139" s="18"/>
      <c r="D139" s="18"/>
      <c r="E139" s="18"/>
      <c r="F139" s="18"/>
      <c r="G139" s="18"/>
      <c r="H139" s="18"/>
      <c r="I139" s="18"/>
    </row>
    <row r="140" spans="1:9" ht="15" customHeight="1">
      <c r="A140" s="18" t="s">
        <v>74</v>
      </c>
      <c r="B140" s="18"/>
      <c r="C140" s="18"/>
      <c r="D140" s="18"/>
      <c r="E140" s="18"/>
      <c r="F140" s="18"/>
      <c r="G140" s="18"/>
      <c r="H140" s="18"/>
      <c r="I140" s="18"/>
    </row>
    <row r="141" spans="1:9" ht="15" customHeight="1">
      <c r="A141" s="18" t="s">
        <v>75</v>
      </c>
      <c r="B141" s="18"/>
      <c r="C141" s="18"/>
      <c r="D141" s="18"/>
      <c r="E141" s="18"/>
      <c r="F141" s="18"/>
      <c r="G141" s="18"/>
      <c r="H141" s="18"/>
      <c r="I141" s="18"/>
    </row>
    <row r="142" spans="1:9" ht="15" customHeight="1">
      <c r="A142" s="18" t="s">
        <v>76</v>
      </c>
      <c r="B142" s="18"/>
      <c r="C142" s="18"/>
      <c r="D142" s="18"/>
      <c r="E142" s="18"/>
      <c r="F142" s="18"/>
      <c r="G142" s="18"/>
      <c r="H142" s="18"/>
      <c r="I142" s="18"/>
    </row>
    <row r="143" spans="1:9" ht="15" customHeight="1">
      <c r="A143" s="18" t="s">
        <v>77</v>
      </c>
      <c r="B143" s="18"/>
      <c r="C143" s="18"/>
      <c r="D143" s="18"/>
      <c r="E143" s="18"/>
      <c r="F143" s="18"/>
      <c r="G143" s="18"/>
      <c r="H143" s="18"/>
      <c r="I143" s="18"/>
    </row>
    <row r="144" spans="1:9" ht="15" customHeight="1">
      <c r="A144" s="18" t="s">
        <v>84</v>
      </c>
      <c r="B144" s="18"/>
      <c r="C144" s="18"/>
      <c r="D144" s="18"/>
      <c r="E144" s="18"/>
      <c r="F144" s="18"/>
      <c r="G144" s="18"/>
      <c r="H144" s="18"/>
      <c r="I144" s="18"/>
    </row>
    <row r="145" spans="1:9" ht="15" customHeight="1">
      <c r="A145" s="18" t="s">
        <v>85</v>
      </c>
      <c r="B145" s="18"/>
      <c r="C145" s="18"/>
      <c r="D145" s="18"/>
      <c r="E145" s="18"/>
      <c r="F145" s="18"/>
      <c r="G145" s="18"/>
      <c r="H145" s="18"/>
      <c r="I145" s="18"/>
    </row>
    <row r="146" spans="1:9" ht="15" customHeight="1">
      <c r="A146" s="18" t="s">
        <v>86</v>
      </c>
      <c r="B146" s="18"/>
      <c r="C146" s="18"/>
      <c r="D146" s="18"/>
      <c r="E146" s="18"/>
      <c r="F146" s="18"/>
      <c r="G146" s="18"/>
      <c r="H146" s="18"/>
      <c r="I146" s="18"/>
    </row>
    <row r="147" spans="1:9" ht="15" customHeight="1">
      <c r="A147" s="18" t="s">
        <v>78</v>
      </c>
      <c r="B147" s="18"/>
      <c r="C147" s="18"/>
      <c r="D147" s="18"/>
      <c r="E147" s="18"/>
      <c r="F147" s="18"/>
      <c r="G147" s="18"/>
      <c r="H147" s="18"/>
      <c r="I147" s="18"/>
    </row>
    <row r="148" spans="1:9" ht="15" customHeight="1">
      <c r="A148" s="18" t="s">
        <v>79</v>
      </c>
      <c r="B148" s="18"/>
      <c r="C148" s="18"/>
      <c r="D148" s="18"/>
      <c r="E148" s="18"/>
      <c r="F148" s="18"/>
      <c r="G148" s="18"/>
      <c r="H148" s="18"/>
      <c r="I148" s="18"/>
    </row>
    <row r="149" spans="1:9" ht="15" customHeight="1">
      <c r="A149" s="18" t="s">
        <v>80</v>
      </c>
      <c r="B149" s="18"/>
      <c r="C149" s="18"/>
      <c r="D149" s="18"/>
      <c r="E149" s="18"/>
      <c r="F149" s="18"/>
      <c r="G149" s="18"/>
      <c r="H149" s="18"/>
      <c r="I149" s="18"/>
    </row>
    <row r="150" spans="1:9" ht="15" customHeight="1">
      <c r="A150" s="18" t="s">
        <v>81</v>
      </c>
      <c r="B150" s="18"/>
      <c r="C150" s="18"/>
      <c r="D150" s="18"/>
      <c r="E150" s="18"/>
      <c r="F150" s="18"/>
      <c r="G150" s="18"/>
      <c r="H150" s="18"/>
      <c r="I150" s="18"/>
    </row>
    <row r="151" spans="1:9" ht="15" customHeight="1">
      <c r="A151" s="18" t="s">
        <v>82</v>
      </c>
      <c r="B151" s="18"/>
      <c r="C151" s="18"/>
      <c r="D151" s="18"/>
      <c r="E151" s="18"/>
      <c r="F151" s="18"/>
      <c r="G151" s="18"/>
      <c r="H151" s="18"/>
      <c r="I151" s="18"/>
    </row>
    <row r="152" spans="1:9">
      <c r="A152" s="9"/>
      <c r="B152" s="9"/>
      <c r="C152" s="9"/>
      <c r="D152" s="9"/>
      <c r="E152" s="9"/>
      <c r="F152" s="9"/>
      <c r="G152" s="9"/>
      <c r="H152" s="9"/>
      <c r="I152" s="9"/>
    </row>
    <row r="153" spans="1:9">
      <c r="A153" s="9"/>
      <c r="B153" s="9"/>
      <c r="C153" s="9"/>
      <c r="D153" s="9"/>
      <c r="E153" s="9"/>
      <c r="F153" s="9"/>
      <c r="G153" s="9"/>
      <c r="H153" s="9"/>
      <c r="I153" s="9"/>
    </row>
    <row r="154" spans="1:9">
      <c r="A154" s="9"/>
      <c r="B154" s="9"/>
      <c r="C154" s="9"/>
      <c r="D154" s="9"/>
      <c r="E154" s="9"/>
      <c r="F154" s="9"/>
      <c r="G154" s="9"/>
      <c r="H154" s="9"/>
      <c r="I154" s="9"/>
    </row>
    <row r="155" spans="1:9">
      <c r="A155" s="9"/>
      <c r="B155" s="9"/>
      <c r="C155" s="9"/>
      <c r="D155" s="9"/>
      <c r="E155" s="9"/>
      <c r="F155" s="9"/>
      <c r="G155" s="9"/>
      <c r="H155" s="9"/>
      <c r="I155" s="9"/>
    </row>
    <row r="156" spans="1:9">
      <c r="A156" s="9"/>
      <c r="B156" s="9"/>
      <c r="C156" s="9"/>
      <c r="D156" s="9"/>
      <c r="E156" s="9"/>
      <c r="F156" s="9"/>
      <c r="G156" s="9"/>
      <c r="H156" s="9"/>
      <c r="I156" s="9"/>
    </row>
    <row r="157" spans="1:9">
      <c r="A157" s="9"/>
      <c r="B157" s="9"/>
      <c r="C157" s="9"/>
      <c r="D157" s="9"/>
      <c r="E157" s="9"/>
      <c r="F157" s="9"/>
      <c r="G157" s="9"/>
      <c r="H157" s="9"/>
      <c r="I157" s="9"/>
    </row>
    <row r="158" spans="1:9">
      <c r="A158" s="9"/>
      <c r="B158" s="9"/>
      <c r="C158" s="9"/>
      <c r="D158" s="9"/>
      <c r="E158" s="9"/>
      <c r="F158" s="9"/>
      <c r="G158" s="9"/>
      <c r="H158" s="9"/>
      <c r="I158" s="9"/>
    </row>
    <row r="159" spans="1:9">
      <c r="A159" s="9"/>
      <c r="B159" s="9"/>
      <c r="C159" s="9"/>
      <c r="D159" s="9"/>
      <c r="E159" s="9"/>
      <c r="F159" s="9"/>
      <c r="G159" s="9"/>
      <c r="H159" s="9"/>
      <c r="I159" s="9"/>
    </row>
    <row r="160" spans="1:9">
      <c r="A160" s="9"/>
      <c r="B160" s="9"/>
      <c r="C160" s="9"/>
      <c r="D160" s="9"/>
      <c r="E160" s="9"/>
      <c r="F160" s="9"/>
      <c r="G160" s="9"/>
      <c r="H160" s="9"/>
      <c r="I160" s="9"/>
    </row>
    <row r="161" spans="1:9">
      <c r="A161" s="9"/>
      <c r="B161" s="9"/>
      <c r="C161" s="9"/>
      <c r="D161" s="9"/>
      <c r="E161" s="9"/>
      <c r="F161" s="9"/>
      <c r="G161" s="9"/>
      <c r="H161" s="9"/>
      <c r="I161" s="9"/>
    </row>
    <row r="162" spans="1:9">
      <c r="A162" s="9"/>
      <c r="B162" s="9"/>
      <c r="C162" s="9"/>
      <c r="D162" s="9"/>
      <c r="E162" s="9"/>
      <c r="F162" s="9"/>
      <c r="G162" s="9"/>
      <c r="H162" s="9"/>
      <c r="I162" s="9"/>
    </row>
  </sheetData>
  <mergeCells count="175">
    <mergeCell ref="A1:I1"/>
    <mergeCell ref="A3:D3"/>
    <mergeCell ref="E3:F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B23:C23"/>
    <mergeCell ref="D23:I23"/>
    <mergeCell ref="B24:C24"/>
    <mergeCell ref="D24:I24"/>
    <mergeCell ref="B25:C25"/>
    <mergeCell ref="D25:I25"/>
    <mergeCell ref="D18:I18"/>
    <mergeCell ref="B19:C19"/>
    <mergeCell ref="D19:I19"/>
    <mergeCell ref="D21:I21"/>
    <mergeCell ref="B22:C22"/>
    <mergeCell ref="D22:I22"/>
    <mergeCell ref="D33:I33"/>
    <mergeCell ref="B34:C34"/>
    <mergeCell ref="D34:I34"/>
    <mergeCell ref="A16:A20"/>
    <mergeCell ref="B16:C16"/>
    <mergeCell ref="D16:I16"/>
    <mergeCell ref="B17:C17"/>
    <mergeCell ref="D17:I17"/>
    <mergeCell ref="B18:C18"/>
    <mergeCell ref="B20:C20"/>
    <mergeCell ref="D20:I20"/>
    <mergeCell ref="D30:I30"/>
    <mergeCell ref="A26:A30"/>
    <mergeCell ref="B26:C26"/>
    <mergeCell ref="D26:I26"/>
    <mergeCell ref="B27:C27"/>
    <mergeCell ref="D27:I27"/>
    <mergeCell ref="B28:C28"/>
    <mergeCell ref="D28:I28"/>
    <mergeCell ref="B29:C29"/>
    <mergeCell ref="D29:I29"/>
    <mergeCell ref="B30:C30"/>
    <mergeCell ref="A21:A25"/>
    <mergeCell ref="B21:C21"/>
    <mergeCell ref="B46:I46"/>
    <mergeCell ref="A47:I47"/>
    <mergeCell ref="A48:A49"/>
    <mergeCell ref="B48:C48"/>
    <mergeCell ref="D48:F48"/>
    <mergeCell ref="G48:I49"/>
    <mergeCell ref="B49:C49"/>
    <mergeCell ref="D49:F49"/>
    <mergeCell ref="B35:C35"/>
    <mergeCell ref="D35:I35"/>
    <mergeCell ref="A39:I39"/>
    <mergeCell ref="A40:A46"/>
    <mergeCell ref="B40:I40"/>
    <mergeCell ref="B41:I41"/>
    <mergeCell ref="B42:I42"/>
    <mergeCell ref="B43:I43"/>
    <mergeCell ref="B44:I44"/>
    <mergeCell ref="B45:I45"/>
    <mergeCell ref="A31:A35"/>
    <mergeCell ref="B31:C31"/>
    <mergeCell ref="D31:I31"/>
    <mergeCell ref="B32:C32"/>
    <mergeCell ref="D32:I32"/>
    <mergeCell ref="B33:C33"/>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B63:C64"/>
    <mergeCell ref="D63:F63"/>
    <mergeCell ref="G63:I63"/>
    <mergeCell ref="D64:F64"/>
    <mergeCell ref="G64:I64"/>
    <mergeCell ref="A65:B65"/>
    <mergeCell ref="D65:E65"/>
    <mergeCell ref="G65:H65"/>
    <mergeCell ref="G58:I58"/>
    <mergeCell ref="A59:A64"/>
    <mergeCell ref="B59:C60"/>
    <mergeCell ref="D59:F59"/>
    <mergeCell ref="G59:I59"/>
    <mergeCell ref="D60:F60"/>
    <mergeCell ref="G60:I60"/>
    <mergeCell ref="B61:C62"/>
    <mergeCell ref="G61:I61"/>
    <mergeCell ref="G62:I62"/>
    <mergeCell ref="A87:I87"/>
    <mergeCell ref="A89:B89"/>
    <mergeCell ref="B91:I91"/>
    <mergeCell ref="B93:C93"/>
    <mergeCell ref="D93:H93"/>
    <mergeCell ref="B94:C94"/>
    <mergeCell ref="G79:I79"/>
    <mergeCell ref="A80:D80"/>
    <mergeCell ref="A81:F81"/>
    <mergeCell ref="A82:I83"/>
    <mergeCell ref="A85:I85"/>
    <mergeCell ref="A86:I86"/>
    <mergeCell ref="B99:C99"/>
    <mergeCell ref="D99:H99"/>
    <mergeCell ref="B100:C100"/>
    <mergeCell ref="B101:C101"/>
    <mergeCell ref="D101:H101"/>
    <mergeCell ref="B102:C102"/>
    <mergeCell ref="B95:C95"/>
    <mergeCell ref="D95:H95"/>
    <mergeCell ref="B96:C96"/>
    <mergeCell ref="B97:C97"/>
    <mergeCell ref="D97:H97"/>
    <mergeCell ref="B98:C98"/>
    <mergeCell ref="A120:I120"/>
    <mergeCell ref="H122:I122"/>
    <mergeCell ref="G123:I123"/>
    <mergeCell ref="A124:E124"/>
    <mergeCell ref="A125:F125"/>
    <mergeCell ref="G127:I127"/>
    <mergeCell ref="B103:C103"/>
    <mergeCell ref="D103:H103"/>
    <mergeCell ref="B104:C104"/>
    <mergeCell ref="B105:C105"/>
    <mergeCell ref="D105:H105"/>
    <mergeCell ref="A118:E118"/>
    <mergeCell ref="A136:I136"/>
    <mergeCell ref="A137:I137"/>
    <mergeCell ref="A138:I138"/>
    <mergeCell ref="A139:I139"/>
    <mergeCell ref="A140:I140"/>
    <mergeCell ref="A141:I141"/>
    <mergeCell ref="G128:I128"/>
    <mergeCell ref="G129:I129"/>
    <mergeCell ref="A132:I132"/>
    <mergeCell ref="A133:I133"/>
    <mergeCell ref="A134:I134"/>
    <mergeCell ref="A135:I135"/>
    <mergeCell ref="A148:I148"/>
    <mergeCell ref="A149:I149"/>
    <mergeCell ref="A150:I150"/>
    <mergeCell ref="A151:I151"/>
    <mergeCell ref="A142:I142"/>
    <mergeCell ref="A143:I143"/>
    <mergeCell ref="A144:I144"/>
    <mergeCell ref="A145:I145"/>
    <mergeCell ref="A146:I146"/>
    <mergeCell ref="A147:I147"/>
  </mergeCells>
  <phoneticPr fontId="1"/>
  <conditionalFormatting sqref="B16:I20">
    <cfRule type="expression" dxfId="3" priority="4">
      <formula>$D$17=""</formula>
    </cfRule>
  </conditionalFormatting>
  <conditionalFormatting sqref="B21:I25">
    <cfRule type="expression" dxfId="2" priority="3">
      <formula>$D$22=""</formula>
    </cfRule>
  </conditionalFormatting>
  <conditionalFormatting sqref="B26:I30">
    <cfRule type="expression" dxfId="1" priority="2">
      <formula>$D$27=""</formula>
    </cfRule>
  </conditionalFormatting>
  <conditionalFormatting sqref="B31:I35">
    <cfRule type="expression" dxfId="0" priority="1">
      <formula>$D$32=""</formula>
    </cfRule>
  </conditionalFormatting>
  <pageMargins left="0.7" right="0.7" top="0.75" bottom="0.75" header="0.3" footer="0.3"/>
  <pageSetup paperSize="9" scale="97" orientation="portrait" r:id="rId1"/>
  <rowBreaks count="2" manualBreakCount="2">
    <brk id="37" max="8" man="1"/>
    <brk id="76"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852B-D963-421F-8313-7CA3C4E4FC52}">
  <dimension ref="A1:P162"/>
  <sheetViews>
    <sheetView view="pageBreakPreview" topLeftCell="A7" zoomScaleNormal="100" zoomScaleSheetLayoutView="100" workbookViewId="0">
      <selection activeCell="B21" sqref="B21:I35"/>
    </sheetView>
  </sheetViews>
  <sheetFormatPr defaultColWidth="8.75" defaultRowHeight="19.5"/>
  <cols>
    <col min="1" max="1" width="5" style="1" customWidth="1"/>
    <col min="2" max="8" width="8.75" style="1"/>
    <col min="9" max="9" width="13.875" style="1" customWidth="1"/>
    <col min="10" max="10" width="37" style="1" bestFit="1" customWidth="1"/>
    <col min="11" max="11" width="26.875" style="1" bestFit="1" customWidth="1"/>
    <col min="12" max="12" width="11.875" style="1" bestFit="1" customWidth="1"/>
    <col min="13" max="13" width="11.875" style="1" customWidth="1"/>
    <col min="14" max="14" width="31.875" style="1" bestFit="1" customWidth="1"/>
    <col min="15" max="15" width="49.5" style="1" bestFit="1" customWidth="1"/>
    <col min="16" max="16" width="15.25" style="1" bestFit="1" customWidth="1"/>
    <col min="17" max="16384" width="8.75" style="1"/>
  </cols>
  <sheetData>
    <row r="1" spans="1:16" ht="20.25" customHeight="1">
      <c r="A1" s="141" t="s">
        <v>28</v>
      </c>
      <c r="B1" s="141"/>
      <c r="C1" s="141"/>
      <c r="D1" s="141"/>
      <c r="E1" s="141"/>
      <c r="F1" s="141"/>
      <c r="G1" s="141"/>
      <c r="H1" s="141"/>
      <c r="I1" s="141"/>
      <c r="J1" s="17" t="s">
        <v>107</v>
      </c>
      <c r="K1" s="17" t="s">
        <v>101</v>
      </c>
      <c r="L1" s="17" t="s">
        <v>94</v>
      </c>
      <c r="M1" s="17" t="s">
        <v>108</v>
      </c>
      <c r="N1" s="17" t="s">
        <v>95</v>
      </c>
      <c r="O1" s="17" t="s">
        <v>96</v>
      </c>
      <c r="P1" s="17" t="s">
        <v>98</v>
      </c>
    </row>
    <row r="2" spans="1:16" ht="14.45" customHeight="1">
      <c r="J2" s="17" t="s">
        <v>110</v>
      </c>
      <c r="K2" s="17" t="s">
        <v>100</v>
      </c>
      <c r="L2" s="17"/>
      <c r="M2" s="17" t="s">
        <v>109</v>
      </c>
      <c r="N2" s="17" t="s">
        <v>99</v>
      </c>
      <c r="O2" s="17" t="s">
        <v>104</v>
      </c>
      <c r="P2" s="17" t="s">
        <v>105</v>
      </c>
    </row>
    <row r="3" spans="1:16">
      <c r="A3" s="142" t="str">
        <f>IF(J2=0,"",J2)</f>
        <v>北菊水小麦・大豆生産組合</v>
      </c>
      <c r="B3" s="142"/>
      <c r="C3" s="142"/>
      <c r="D3" s="142"/>
      <c r="E3" s="143" t="str">
        <f>IF(K2=0,"",K2)</f>
        <v>株式会社　memu</v>
      </c>
      <c r="F3" s="143"/>
      <c r="G3" s="15" t="s">
        <v>60</v>
      </c>
      <c r="H3" s="15"/>
      <c r="I3" s="15"/>
    </row>
    <row r="4" spans="1:16">
      <c r="A4" s="25" t="s">
        <v>59</v>
      </c>
      <c r="B4" s="25"/>
      <c r="C4" s="25"/>
      <c r="D4" s="25"/>
      <c r="E4" s="25"/>
      <c r="F4" s="25"/>
      <c r="G4" s="25"/>
      <c r="H4" s="25"/>
      <c r="I4" s="25"/>
    </row>
    <row r="5" spans="1:16" ht="9" customHeight="1"/>
    <row r="6" spans="1:16">
      <c r="A6" s="144">
        <v>45821</v>
      </c>
      <c r="B6" s="27"/>
      <c r="C6" s="27"/>
    </row>
    <row r="7" spans="1:16" ht="18.95" customHeight="1">
      <c r="F7" s="25" t="str">
        <f>A3</f>
        <v>北菊水小麦・大豆生産組合</v>
      </c>
      <c r="G7" s="25"/>
      <c r="H7" s="25"/>
      <c r="I7" s="25"/>
    </row>
    <row r="8" spans="1:16" ht="18.95" customHeight="1">
      <c r="F8" s="27" t="str">
        <f>_xlfn.TEXTJOIN("　",TRUE,L2,K2,M2,N2)</f>
        <v>株式会社　memu　代表取締役　鬼原　慎一</v>
      </c>
      <c r="G8" s="27"/>
      <c r="H8" s="27"/>
      <c r="I8" s="27"/>
      <c r="J8" s="1" t="str" cm="1">
        <f t="array" ref="J8">_xlfn.IFS(AND(K2&lt;&gt;"",N2&lt;&gt;""),N2,N2="",K2)</f>
        <v>鬼原　慎一</v>
      </c>
    </row>
    <row r="9" spans="1:16" ht="9" customHeight="1">
      <c r="F9" s="2"/>
      <c r="G9" s="2"/>
      <c r="H9" s="2"/>
      <c r="I9" s="2"/>
    </row>
    <row r="10" spans="1:16" ht="18" customHeight="1">
      <c r="A10" s="65" t="s">
        <v>2</v>
      </c>
      <c r="B10" s="145"/>
      <c r="C10" s="145"/>
      <c r="D10" s="65"/>
      <c r="E10" s="65"/>
      <c r="F10" s="65"/>
      <c r="G10" s="65"/>
      <c r="H10" s="65"/>
      <c r="I10" s="65"/>
      <c r="J10" s="146" t="s">
        <v>111</v>
      </c>
      <c r="K10" s="147"/>
      <c r="L10" s="147"/>
      <c r="M10" s="147"/>
      <c r="N10" s="147"/>
      <c r="O10" s="147"/>
    </row>
    <row r="11" spans="1:16" ht="18" customHeight="1">
      <c r="A11" s="47"/>
      <c r="B11" s="148">
        <v>1</v>
      </c>
      <c r="C11" s="148"/>
      <c r="D11" s="118"/>
      <c r="E11" s="118"/>
      <c r="F11" s="118"/>
      <c r="G11" s="118"/>
      <c r="H11" s="118"/>
      <c r="I11" s="118"/>
      <c r="J11" s="146"/>
      <c r="K11" s="147"/>
      <c r="L11" s="147"/>
      <c r="M11" s="147"/>
      <c r="N11" s="147"/>
      <c r="O11" s="147"/>
    </row>
    <row r="12" spans="1:16" ht="18" customHeight="1">
      <c r="A12" s="118"/>
      <c r="B12" s="149" t="s">
        <v>0</v>
      </c>
      <c r="C12" s="149"/>
      <c r="D12" s="150" t="s">
        <v>102</v>
      </c>
      <c r="E12" s="150"/>
      <c r="F12" s="150"/>
      <c r="G12" s="150"/>
      <c r="H12" s="150"/>
      <c r="I12" s="150"/>
      <c r="J12" s="146"/>
      <c r="K12" s="147"/>
      <c r="L12" s="147"/>
      <c r="M12" s="147"/>
      <c r="N12" s="147"/>
      <c r="O12" s="147"/>
    </row>
    <row r="13" spans="1:16" ht="18" customHeight="1">
      <c r="A13" s="118"/>
      <c r="B13" s="151" t="s">
        <v>6</v>
      </c>
      <c r="C13" s="151"/>
      <c r="D13" s="152" t="s">
        <v>92</v>
      </c>
      <c r="E13" s="152"/>
      <c r="F13" s="152"/>
      <c r="G13" s="152"/>
      <c r="H13" s="152"/>
      <c r="I13" s="152"/>
    </row>
    <row r="14" spans="1:16" ht="18" customHeight="1">
      <c r="A14" s="118"/>
      <c r="B14" s="151" t="s">
        <v>1</v>
      </c>
      <c r="C14" s="151"/>
      <c r="D14" s="152" t="str">
        <f>IF(O2=0,"",O2)</f>
        <v>深川市深川町字メム４号線山２線５５５３番地２</v>
      </c>
      <c r="E14" s="152"/>
      <c r="F14" s="152"/>
      <c r="G14" s="152"/>
      <c r="H14" s="152"/>
      <c r="I14" s="152"/>
    </row>
    <row r="15" spans="1:16" ht="18" customHeight="1">
      <c r="A15" s="118"/>
      <c r="B15" s="153" t="s">
        <v>43</v>
      </c>
      <c r="C15" s="153"/>
      <c r="D15" s="154" t="str">
        <f>_xlfn.TEXTJOIN("　",TRUE,L2,K2,M2,N2)</f>
        <v>株式会社　memu　代表取締役　鬼原　慎一</v>
      </c>
      <c r="E15" s="154"/>
      <c r="F15" s="154"/>
      <c r="G15" s="154"/>
      <c r="H15" s="154"/>
      <c r="I15" s="154"/>
    </row>
    <row r="16" spans="1:16" ht="18" customHeight="1">
      <c r="A16" s="99"/>
      <c r="B16" s="133">
        <f>B11+1</f>
        <v>2</v>
      </c>
      <c r="C16" s="133"/>
      <c r="D16" s="134"/>
      <c r="E16" s="134"/>
      <c r="F16" s="134"/>
      <c r="G16" s="134"/>
      <c r="H16" s="134"/>
      <c r="I16" s="134"/>
    </row>
    <row r="17" spans="1:9" ht="18" customHeight="1">
      <c r="A17" s="66"/>
      <c r="B17" s="135" t="str">
        <f>$B$12</f>
        <v>導入機械</v>
      </c>
      <c r="C17" s="135"/>
      <c r="D17" s="127" t="s">
        <v>103</v>
      </c>
      <c r="E17" s="127"/>
      <c r="F17" s="127"/>
      <c r="G17" s="127"/>
      <c r="H17" s="127"/>
      <c r="I17" s="127"/>
    </row>
    <row r="18" spans="1:9" ht="18" customHeight="1">
      <c r="A18" s="66"/>
      <c r="B18" s="136" t="str">
        <f>$B$13</f>
        <v>納入期限</v>
      </c>
      <c r="C18" s="136"/>
      <c r="D18" s="140" t="str">
        <f>D13</f>
        <v>契約日から令和8年2月28日まで</v>
      </c>
      <c r="E18" s="140"/>
      <c r="F18" s="140"/>
      <c r="G18" s="140"/>
      <c r="H18" s="140"/>
      <c r="I18" s="140"/>
    </row>
    <row r="19" spans="1:9" ht="18" customHeight="1">
      <c r="A19" s="66"/>
      <c r="B19" s="136" t="str">
        <f>$B$14</f>
        <v>納入場所</v>
      </c>
      <c r="C19" s="136"/>
      <c r="D19" s="140" t="str">
        <f>$D$14</f>
        <v>深川市深川町字メム４号線山２線５５５３番地２</v>
      </c>
      <c r="E19" s="140"/>
      <c r="F19" s="140"/>
      <c r="G19" s="140"/>
      <c r="H19" s="140"/>
      <c r="I19" s="140"/>
    </row>
    <row r="20" spans="1:9" ht="18" customHeight="1">
      <c r="A20" s="47"/>
      <c r="B20" s="137" t="str">
        <f>$B$15</f>
        <v>発注構成員</v>
      </c>
      <c r="C20" s="137"/>
      <c r="D20" s="138" t="str">
        <f>$D$15</f>
        <v>株式会社　memu　代表取締役　鬼原　慎一</v>
      </c>
      <c r="E20" s="138"/>
      <c r="F20" s="138"/>
      <c r="G20" s="138"/>
      <c r="H20" s="138"/>
      <c r="I20" s="138"/>
    </row>
    <row r="21" spans="1:9" ht="19.899999999999999" customHeight="1">
      <c r="A21" s="99"/>
      <c r="B21" s="172">
        <f>B16+1</f>
        <v>3</v>
      </c>
      <c r="C21" s="173"/>
      <c r="D21" s="174"/>
      <c r="E21" s="174"/>
      <c r="F21" s="174"/>
      <c r="G21" s="174"/>
      <c r="H21" s="174"/>
      <c r="I21" s="174"/>
    </row>
    <row r="22" spans="1:9" ht="19.899999999999999" customHeight="1">
      <c r="A22" s="66"/>
      <c r="B22" s="175" t="str">
        <f>$B$12</f>
        <v>導入機械</v>
      </c>
      <c r="C22" s="175"/>
      <c r="D22" s="162"/>
      <c r="E22" s="162"/>
      <c r="F22" s="162"/>
      <c r="G22" s="162"/>
      <c r="H22" s="162"/>
      <c r="I22" s="162"/>
    </row>
    <row r="23" spans="1:9" ht="19.899999999999999" customHeight="1">
      <c r="A23" s="66"/>
      <c r="B23" s="176" t="str">
        <f>$B$13</f>
        <v>納入期限</v>
      </c>
      <c r="C23" s="176"/>
      <c r="D23" s="177" t="str">
        <f>$D$13</f>
        <v>契約日から令和8年2月28日まで</v>
      </c>
      <c r="E23" s="177"/>
      <c r="F23" s="177"/>
      <c r="G23" s="177"/>
      <c r="H23" s="177"/>
      <c r="I23" s="177"/>
    </row>
    <row r="24" spans="1:9" ht="19.899999999999999" customHeight="1">
      <c r="A24" s="66"/>
      <c r="B24" s="176" t="str">
        <f>$B$14</f>
        <v>納入場所</v>
      </c>
      <c r="C24" s="176"/>
      <c r="D24" s="177" t="str">
        <f>$D$14</f>
        <v>深川市深川町字メム４号線山２線５５５３番地２</v>
      </c>
      <c r="E24" s="177"/>
      <c r="F24" s="177"/>
      <c r="G24" s="177"/>
      <c r="H24" s="177"/>
      <c r="I24" s="177"/>
    </row>
    <row r="25" spans="1:9" ht="19.899999999999999" customHeight="1">
      <c r="A25" s="47"/>
      <c r="B25" s="178" t="str">
        <f>$B$15</f>
        <v>発注構成員</v>
      </c>
      <c r="C25" s="178"/>
      <c r="D25" s="179" t="str">
        <f>$D$15</f>
        <v>株式会社　memu　代表取締役　鬼原　慎一</v>
      </c>
      <c r="E25" s="179"/>
      <c r="F25" s="179"/>
      <c r="G25" s="179"/>
      <c r="H25" s="179"/>
      <c r="I25" s="179"/>
    </row>
    <row r="26" spans="1:9" ht="19.899999999999999" customHeight="1">
      <c r="A26" s="99"/>
      <c r="B26" s="168">
        <f>B21+1</f>
        <v>4</v>
      </c>
      <c r="C26" s="169"/>
      <c r="D26" s="170"/>
      <c r="E26" s="171"/>
      <c r="F26" s="171"/>
      <c r="G26" s="171"/>
      <c r="H26" s="171"/>
      <c r="I26" s="169"/>
    </row>
    <row r="27" spans="1:9" ht="19.899999999999999" customHeight="1">
      <c r="A27" s="66"/>
      <c r="B27" s="160" t="str">
        <f>$B$12</f>
        <v>導入機械</v>
      </c>
      <c r="C27" s="161"/>
      <c r="D27" s="162"/>
      <c r="E27" s="162"/>
      <c r="F27" s="162"/>
      <c r="G27" s="162"/>
      <c r="H27" s="162"/>
      <c r="I27" s="162"/>
    </row>
    <row r="28" spans="1:9" ht="19.899999999999999" customHeight="1">
      <c r="A28" s="66"/>
      <c r="B28" s="163" t="str">
        <f>$B$13</f>
        <v>納入期限</v>
      </c>
      <c r="C28" s="164"/>
      <c r="D28" s="165" t="str">
        <f>$D$13</f>
        <v>契約日から令和8年2月28日まで</v>
      </c>
      <c r="E28" s="166"/>
      <c r="F28" s="166"/>
      <c r="G28" s="166"/>
      <c r="H28" s="166"/>
      <c r="I28" s="167"/>
    </row>
    <row r="29" spans="1:9" ht="19.899999999999999" customHeight="1">
      <c r="A29" s="66"/>
      <c r="B29" s="163" t="str">
        <f>$B$14</f>
        <v>納入場所</v>
      </c>
      <c r="C29" s="164"/>
      <c r="D29" s="165" t="str">
        <f>$D$14</f>
        <v>深川市深川町字メム４号線山２線５５５３番地２</v>
      </c>
      <c r="E29" s="166"/>
      <c r="F29" s="166"/>
      <c r="G29" s="166"/>
      <c r="H29" s="166"/>
      <c r="I29" s="167"/>
    </row>
    <row r="30" spans="1:9" ht="19.899999999999999" customHeight="1">
      <c r="A30" s="47"/>
      <c r="B30" s="155" t="str">
        <f>$B$15</f>
        <v>発注構成員</v>
      </c>
      <c r="C30" s="156"/>
      <c r="D30" s="157" t="str">
        <f>$D$15</f>
        <v>株式会社　memu　代表取締役　鬼原　慎一</v>
      </c>
      <c r="E30" s="158"/>
      <c r="F30" s="158"/>
      <c r="G30" s="158"/>
      <c r="H30" s="158"/>
      <c r="I30" s="159"/>
    </row>
    <row r="31" spans="1:9" ht="19.899999999999999" customHeight="1">
      <c r="A31" s="99"/>
      <c r="B31" s="168">
        <f>B26+1</f>
        <v>5</v>
      </c>
      <c r="C31" s="169"/>
      <c r="D31" s="170"/>
      <c r="E31" s="171"/>
      <c r="F31" s="171"/>
      <c r="G31" s="171"/>
      <c r="H31" s="171"/>
      <c r="I31" s="169"/>
    </row>
    <row r="32" spans="1:9" ht="19.899999999999999" customHeight="1">
      <c r="A32" s="66"/>
      <c r="B32" s="160" t="str">
        <f>$B$12</f>
        <v>導入機械</v>
      </c>
      <c r="C32" s="161"/>
      <c r="D32" s="162"/>
      <c r="E32" s="162"/>
      <c r="F32" s="162"/>
      <c r="G32" s="162"/>
      <c r="H32" s="162"/>
      <c r="I32" s="162"/>
    </row>
    <row r="33" spans="1:9" ht="19.899999999999999" customHeight="1">
      <c r="A33" s="66"/>
      <c r="B33" s="163" t="str">
        <f>$B$13</f>
        <v>納入期限</v>
      </c>
      <c r="C33" s="164"/>
      <c r="D33" s="165" t="str">
        <f>$D$13</f>
        <v>契約日から令和8年2月28日まで</v>
      </c>
      <c r="E33" s="166"/>
      <c r="F33" s="166"/>
      <c r="G33" s="166"/>
      <c r="H33" s="166"/>
      <c r="I33" s="167"/>
    </row>
    <row r="34" spans="1:9" ht="19.899999999999999" customHeight="1">
      <c r="A34" s="66"/>
      <c r="B34" s="163" t="str">
        <f>$B$14</f>
        <v>納入場所</v>
      </c>
      <c r="C34" s="164"/>
      <c r="D34" s="165" t="str">
        <f>$D$14</f>
        <v>深川市深川町字メム４号線山２線５５５３番地２</v>
      </c>
      <c r="E34" s="166"/>
      <c r="F34" s="166"/>
      <c r="G34" s="166"/>
      <c r="H34" s="166"/>
      <c r="I34" s="167"/>
    </row>
    <row r="35" spans="1:9" ht="19.899999999999999" customHeight="1">
      <c r="A35" s="47"/>
      <c r="B35" s="155" t="str">
        <f>$B$15</f>
        <v>発注構成員</v>
      </c>
      <c r="C35" s="156"/>
      <c r="D35" s="157" t="str">
        <f>$D$15</f>
        <v>株式会社　memu　代表取締役　鬼原　慎一</v>
      </c>
      <c r="E35" s="158"/>
      <c r="F35" s="158"/>
      <c r="G35" s="158"/>
      <c r="H35" s="158"/>
      <c r="I35" s="159"/>
    </row>
    <row r="36" spans="1:9" ht="19.899999999999999" customHeight="1">
      <c r="A36" s="2"/>
      <c r="B36" s="2"/>
      <c r="C36" s="2"/>
      <c r="D36" s="13"/>
      <c r="E36" s="13"/>
      <c r="F36" s="13"/>
      <c r="G36" s="13"/>
      <c r="H36" s="13"/>
      <c r="I36" s="13"/>
    </row>
    <row r="37" spans="1:9" ht="19.899999999999999" customHeight="1">
      <c r="A37" s="2"/>
      <c r="B37" s="2"/>
      <c r="C37" s="2"/>
      <c r="D37" s="13"/>
      <c r="E37" s="13"/>
      <c r="F37" s="13"/>
      <c r="G37" s="13"/>
      <c r="H37" s="13"/>
      <c r="I37" s="13"/>
    </row>
    <row r="38" spans="1:9">
      <c r="A38" s="2"/>
      <c r="B38" s="2"/>
      <c r="C38" s="2"/>
      <c r="D38" s="2"/>
      <c r="E38" s="2"/>
      <c r="F38" s="2"/>
      <c r="G38" s="2"/>
      <c r="H38" s="2"/>
    </row>
    <row r="39" spans="1:9">
      <c r="A39" s="65" t="s">
        <v>3</v>
      </c>
      <c r="B39" s="65"/>
      <c r="C39" s="65"/>
      <c r="D39" s="65"/>
      <c r="E39" s="65"/>
      <c r="F39" s="65"/>
      <c r="G39" s="65"/>
      <c r="H39" s="65"/>
      <c r="I39" s="65"/>
    </row>
    <row r="40" spans="1:9">
      <c r="A40" s="47"/>
      <c r="B40" s="119" t="s">
        <v>42</v>
      </c>
      <c r="C40" s="120"/>
      <c r="D40" s="120"/>
      <c r="E40" s="120"/>
      <c r="F40" s="120"/>
      <c r="G40" s="120"/>
      <c r="H40" s="120"/>
      <c r="I40" s="68"/>
    </row>
    <row r="41" spans="1:9">
      <c r="A41" s="47"/>
      <c r="B41" s="50" t="s">
        <v>4</v>
      </c>
      <c r="C41" s="25"/>
      <c r="D41" s="25"/>
      <c r="E41" s="25"/>
      <c r="F41" s="25"/>
      <c r="G41" s="25"/>
      <c r="H41" s="25"/>
      <c r="I41" s="51"/>
    </row>
    <row r="42" spans="1:9">
      <c r="A42" s="47"/>
      <c r="B42" s="98" t="s">
        <v>5</v>
      </c>
      <c r="C42" s="25"/>
      <c r="D42" s="25"/>
      <c r="E42" s="25"/>
      <c r="F42" s="25"/>
      <c r="G42" s="25"/>
      <c r="H42" s="25"/>
      <c r="I42" s="51"/>
    </row>
    <row r="43" spans="1:9">
      <c r="A43" s="47"/>
      <c r="B43" s="98" t="s">
        <v>89</v>
      </c>
      <c r="C43" s="25"/>
      <c r="D43" s="25"/>
      <c r="E43" s="25"/>
      <c r="F43" s="25"/>
      <c r="G43" s="25"/>
      <c r="H43" s="25"/>
      <c r="I43" s="51"/>
    </row>
    <row r="44" spans="1:9">
      <c r="A44" s="118"/>
      <c r="B44" s="98" t="s">
        <v>90</v>
      </c>
      <c r="C44" s="25"/>
      <c r="D44" s="25"/>
      <c r="E44" s="25"/>
      <c r="F44" s="25"/>
      <c r="G44" s="25"/>
      <c r="H44" s="25"/>
      <c r="I44" s="51"/>
    </row>
    <row r="45" spans="1:9">
      <c r="A45" s="118"/>
      <c r="B45" s="50" t="s">
        <v>88</v>
      </c>
      <c r="C45" s="25"/>
      <c r="D45" s="25"/>
      <c r="E45" s="25"/>
      <c r="F45" s="25"/>
      <c r="G45" s="25"/>
      <c r="H45" s="25"/>
      <c r="I45" s="51"/>
    </row>
    <row r="46" spans="1:9">
      <c r="A46" s="118"/>
      <c r="B46" s="98" t="s">
        <v>93</v>
      </c>
      <c r="C46" s="25"/>
      <c r="D46" s="25"/>
      <c r="E46" s="25"/>
      <c r="F46" s="25"/>
      <c r="G46" s="25"/>
      <c r="H46" s="25"/>
      <c r="I46" s="51"/>
    </row>
    <row r="47" spans="1:9">
      <c r="A47" s="65" t="s">
        <v>12</v>
      </c>
      <c r="B47" s="65"/>
      <c r="C47" s="65"/>
      <c r="D47" s="65"/>
      <c r="E47" s="65"/>
      <c r="F47" s="65"/>
      <c r="G47" s="65"/>
      <c r="H47" s="65"/>
      <c r="I47" s="65"/>
    </row>
    <row r="48" spans="1:9">
      <c r="A48" s="47"/>
      <c r="B48" s="65" t="s">
        <v>7</v>
      </c>
      <c r="C48" s="65"/>
      <c r="D48" s="100">
        <v>45821</v>
      </c>
      <c r="E48" s="101"/>
      <c r="F48" s="102"/>
      <c r="G48" s="103" t="s">
        <v>51</v>
      </c>
      <c r="H48" s="104"/>
      <c r="I48" s="105"/>
    </row>
    <row r="49" spans="1:9">
      <c r="A49" s="99"/>
      <c r="B49" s="109" t="s">
        <v>8</v>
      </c>
      <c r="C49" s="109"/>
      <c r="D49" s="110">
        <v>45828</v>
      </c>
      <c r="E49" s="111"/>
      <c r="F49" s="112"/>
      <c r="G49" s="106"/>
      <c r="H49" s="107"/>
      <c r="I49" s="108"/>
    </row>
    <row r="50" spans="1:9">
      <c r="A50" s="47"/>
      <c r="B50" s="75" t="s">
        <v>9</v>
      </c>
      <c r="C50" s="76"/>
      <c r="D50" s="79">
        <v>45821</v>
      </c>
      <c r="E50" s="80"/>
      <c r="F50" s="81"/>
      <c r="G50" s="36" t="s">
        <v>52</v>
      </c>
      <c r="H50" s="37"/>
      <c r="I50" s="38"/>
    </row>
    <row r="51" spans="1:9">
      <c r="A51" s="47"/>
      <c r="B51" s="77"/>
      <c r="C51" s="78"/>
      <c r="D51" s="82"/>
      <c r="E51" s="83"/>
      <c r="F51" s="84"/>
      <c r="G51" s="52" t="s">
        <v>53</v>
      </c>
      <c r="H51" s="53"/>
      <c r="I51" s="54"/>
    </row>
    <row r="52" spans="1:9">
      <c r="A52" s="47"/>
      <c r="B52" s="85" t="s">
        <v>54</v>
      </c>
      <c r="C52" s="86"/>
      <c r="D52" s="89">
        <v>45828</v>
      </c>
      <c r="E52" s="90"/>
      <c r="F52" s="91"/>
      <c r="G52" s="92" t="str">
        <f>D14</f>
        <v>深川市深川町字メム４号線山２線５５５３番地２</v>
      </c>
      <c r="H52" s="93"/>
      <c r="I52" s="94"/>
    </row>
    <row r="53" spans="1:9">
      <c r="A53" s="47"/>
      <c r="B53" s="87"/>
      <c r="C53" s="88"/>
      <c r="D53" s="89"/>
      <c r="E53" s="90"/>
      <c r="F53" s="91"/>
      <c r="G53" s="95" t="str" cm="1">
        <f t="array" ref="G53">_xlfn.IFS(AND(K2&lt;&gt;"",N2&lt;&gt;""),N2,N2="",K2)</f>
        <v>鬼原　慎一</v>
      </c>
      <c r="H53" s="96"/>
      <c r="I53" s="14" t="s">
        <v>61</v>
      </c>
    </row>
    <row r="54" spans="1:9">
      <c r="A54" s="47"/>
      <c r="B54" s="97" t="s">
        <v>10</v>
      </c>
      <c r="C54" s="97"/>
      <c r="D54" s="58">
        <v>45831</v>
      </c>
      <c r="E54" s="59"/>
      <c r="F54" s="60"/>
      <c r="G54" s="52" t="s">
        <v>13</v>
      </c>
      <c r="H54" s="53"/>
      <c r="I54" s="54"/>
    </row>
    <row r="55" spans="1:9">
      <c r="A55" s="47"/>
      <c r="B55" s="64" t="s">
        <v>11</v>
      </c>
      <c r="C55" s="64"/>
      <c r="D55" s="61"/>
      <c r="E55" s="62"/>
      <c r="F55" s="63"/>
      <c r="G55" s="40" t="s">
        <v>14</v>
      </c>
      <c r="H55" s="41"/>
      <c r="I55" s="42"/>
    </row>
    <row r="56" spans="1:9">
      <c r="A56" s="65" t="s">
        <v>21</v>
      </c>
      <c r="B56" s="65"/>
      <c r="C56" s="65"/>
      <c r="D56" s="65"/>
      <c r="E56" s="65"/>
      <c r="F56" s="65"/>
      <c r="G56" s="65"/>
      <c r="H56" s="65"/>
      <c r="I56" s="65"/>
    </row>
    <row r="57" spans="1:9">
      <c r="A57" s="66"/>
      <c r="B57" s="67" t="s">
        <v>64</v>
      </c>
      <c r="C57" s="68"/>
      <c r="D57" s="69">
        <v>45838</v>
      </c>
      <c r="E57" s="70"/>
      <c r="F57" s="71"/>
      <c r="G57" s="72" t="s">
        <v>70</v>
      </c>
      <c r="H57" s="73"/>
      <c r="I57" s="74"/>
    </row>
    <row r="58" spans="1:9">
      <c r="A58" s="66"/>
      <c r="B58" s="48"/>
      <c r="C58" s="49"/>
      <c r="D58" s="55" t="s">
        <v>91</v>
      </c>
      <c r="E58" s="56"/>
      <c r="F58" s="57"/>
      <c r="G58" s="44" t="s">
        <v>71</v>
      </c>
      <c r="H58" s="45"/>
      <c r="I58" s="46"/>
    </row>
    <row r="59" spans="1:9">
      <c r="A59" s="47"/>
      <c r="B59" s="31" t="s">
        <v>15</v>
      </c>
      <c r="C59" s="32"/>
      <c r="D59" s="50" t="s">
        <v>16</v>
      </c>
      <c r="E59" s="25"/>
      <c r="F59" s="51"/>
      <c r="G59" s="52" t="s">
        <v>18</v>
      </c>
      <c r="H59" s="53"/>
      <c r="I59" s="54"/>
    </row>
    <row r="60" spans="1:9">
      <c r="A60" s="47"/>
      <c r="B60" s="48"/>
      <c r="C60" s="49"/>
      <c r="D60" s="55" t="s">
        <v>17</v>
      </c>
      <c r="E60" s="56"/>
      <c r="F60" s="57"/>
      <c r="G60" s="44" t="s">
        <v>19</v>
      </c>
      <c r="H60" s="45"/>
      <c r="I60" s="46"/>
    </row>
    <row r="61" spans="1:9">
      <c r="A61" s="47"/>
      <c r="B61" s="31" t="s">
        <v>20</v>
      </c>
      <c r="C61" s="32"/>
      <c r="D61" s="3" t="s">
        <v>32</v>
      </c>
      <c r="E61" s="4"/>
      <c r="F61" s="5"/>
      <c r="G61" s="52" t="s">
        <v>31</v>
      </c>
      <c r="H61" s="53"/>
      <c r="I61" s="54"/>
    </row>
    <row r="62" spans="1:9">
      <c r="A62" s="47"/>
      <c r="B62" s="50"/>
      <c r="C62" s="51"/>
      <c r="D62" s="6" t="s">
        <v>33</v>
      </c>
      <c r="F62" s="7"/>
      <c r="G62" s="52" t="s">
        <v>30</v>
      </c>
      <c r="H62" s="53"/>
      <c r="I62" s="54"/>
    </row>
    <row r="63" spans="1:9">
      <c r="A63" s="47"/>
      <c r="B63" s="31" t="s">
        <v>22</v>
      </c>
      <c r="C63" s="32"/>
      <c r="D63" s="31" t="s">
        <v>23</v>
      </c>
      <c r="E63" s="35"/>
      <c r="F63" s="32"/>
      <c r="G63" s="36"/>
      <c r="H63" s="37"/>
      <c r="I63" s="38"/>
    </row>
    <row r="64" spans="1:9">
      <c r="A64" s="47"/>
      <c r="B64" s="33"/>
      <c r="C64" s="34"/>
      <c r="D64" s="33" t="s">
        <v>24</v>
      </c>
      <c r="E64" s="39"/>
      <c r="F64" s="34"/>
      <c r="G64" s="40"/>
      <c r="H64" s="41"/>
      <c r="I64" s="42"/>
    </row>
    <row r="65" spans="1:9">
      <c r="A65" s="43" t="s">
        <v>25</v>
      </c>
      <c r="B65" s="43"/>
      <c r="C65" s="16" t="s">
        <v>62</v>
      </c>
      <c r="D65" s="43" t="str" cm="1">
        <f t="array" ref="D65">_xlfn.IFS(AND(K2&lt;&gt;"",N2&lt;&gt;""),N2,N2="",K2)</f>
        <v>鬼原　慎一</v>
      </c>
      <c r="E65" s="43"/>
      <c r="F65" s="16" t="s">
        <v>63</v>
      </c>
      <c r="G65" s="43" t="str">
        <f>P2</f>
        <v>0164-22-8693</v>
      </c>
      <c r="H65" s="43"/>
      <c r="I65" s="16"/>
    </row>
    <row r="66" spans="1:9">
      <c r="A66" s="2"/>
      <c r="B66" s="2"/>
      <c r="C66" s="13"/>
      <c r="D66" s="13"/>
      <c r="E66" s="13"/>
      <c r="F66" s="13"/>
      <c r="G66" s="13"/>
      <c r="H66" s="13"/>
      <c r="I66" s="13"/>
    </row>
    <row r="67" spans="1:9">
      <c r="A67" s="2"/>
      <c r="B67" s="2"/>
      <c r="C67" s="13"/>
      <c r="D67" s="13"/>
      <c r="E67" s="13"/>
      <c r="F67" s="13"/>
      <c r="G67" s="13"/>
      <c r="H67" s="13"/>
      <c r="I67" s="13"/>
    </row>
    <row r="68" spans="1:9">
      <c r="A68" s="2"/>
      <c r="B68" s="2"/>
      <c r="C68" s="13"/>
      <c r="D68" s="13"/>
      <c r="E68" s="13"/>
      <c r="F68" s="13"/>
      <c r="G68" s="13"/>
      <c r="H68" s="13"/>
      <c r="I68" s="13"/>
    </row>
    <row r="69" spans="1:9">
      <c r="A69" s="2"/>
      <c r="B69" s="2"/>
      <c r="C69" s="13"/>
      <c r="D69" s="13"/>
      <c r="E69" s="13"/>
      <c r="F69" s="13"/>
      <c r="G69" s="13"/>
      <c r="H69" s="13"/>
      <c r="I69" s="13"/>
    </row>
    <row r="70" spans="1:9">
      <c r="A70" s="2"/>
      <c r="B70" s="2"/>
      <c r="C70" s="13"/>
      <c r="D70" s="13"/>
      <c r="E70" s="13"/>
      <c r="F70" s="13"/>
      <c r="G70" s="13"/>
      <c r="H70" s="13"/>
      <c r="I70" s="13"/>
    </row>
    <row r="71" spans="1:9">
      <c r="A71" s="2"/>
      <c r="B71" s="2"/>
      <c r="C71" s="13"/>
      <c r="D71" s="13"/>
      <c r="E71" s="13"/>
      <c r="F71" s="13"/>
      <c r="G71" s="13"/>
      <c r="H71" s="13"/>
      <c r="I71" s="13"/>
    </row>
    <row r="72" spans="1:9">
      <c r="A72" s="2"/>
      <c r="B72" s="2"/>
      <c r="C72" s="13"/>
      <c r="D72" s="13"/>
      <c r="E72" s="13"/>
      <c r="F72" s="13"/>
      <c r="G72" s="13"/>
      <c r="H72" s="13"/>
      <c r="I72" s="13"/>
    </row>
    <row r="73" spans="1:9">
      <c r="A73" s="2"/>
      <c r="B73" s="2"/>
      <c r="C73" s="13"/>
      <c r="D73" s="13"/>
      <c r="E73" s="13"/>
      <c r="F73" s="13"/>
      <c r="G73" s="13"/>
      <c r="H73" s="13"/>
      <c r="I73" s="13"/>
    </row>
    <row r="74" spans="1:9">
      <c r="A74" s="2"/>
      <c r="B74" s="2"/>
      <c r="C74" s="13"/>
      <c r="D74" s="13"/>
      <c r="E74" s="13"/>
      <c r="F74" s="13"/>
      <c r="G74" s="13"/>
      <c r="H74" s="13"/>
      <c r="I74" s="13"/>
    </row>
    <row r="75" spans="1:9">
      <c r="A75" s="2"/>
      <c r="B75" s="2"/>
      <c r="C75" s="13"/>
      <c r="D75" s="13"/>
      <c r="E75" s="13"/>
      <c r="F75" s="13"/>
      <c r="G75" s="13"/>
      <c r="H75" s="13"/>
      <c r="I75" s="13"/>
    </row>
    <row r="76" spans="1:9">
      <c r="A76" s="2"/>
      <c r="B76" s="2"/>
      <c r="C76" s="13"/>
      <c r="D76" s="13"/>
      <c r="E76" s="13"/>
      <c r="F76" s="13"/>
      <c r="G76" s="13"/>
      <c r="H76" s="13"/>
      <c r="I76" s="13"/>
    </row>
    <row r="77" spans="1:9">
      <c r="A77" s="2"/>
      <c r="B77" s="2"/>
      <c r="C77" s="13"/>
      <c r="D77" s="13"/>
      <c r="E77" s="13"/>
      <c r="F77" s="13"/>
      <c r="G77" s="13"/>
      <c r="H77" s="13"/>
      <c r="I77" s="13"/>
    </row>
    <row r="78" spans="1:9">
      <c r="A78" s="2"/>
      <c r="B78" s="2"/>
      <c r="C78" s="13"/>
      <c r="D78" s="13"/>
      <c r="E78" s="13"/>
      <c r="F78" s="13"/>
      <c r="G78" s="13"/>
      <c r="H78" s="13"/>
      <c r="I78" s="13"/>
    </row>
    <row r="79" spans="1:9">
      <c r="G79" s="23" t="s">
        <v>26</v>
      </c>
      <c r="H79" s="23"/>
      <c r="I79" s="23"/>
    </row>
    <row r="80" spans="1:9">
      <c r="A80" s="25" t="str">
        <f>F7</f>
        <v>北菊水小麦・大豆生産組合</v>
      </c>
      <c r="B80" s="25"/>
      <c r="C80" s="25"/>
      <c r="D80" s="25"/>
    </row>
    <row r="81" spans="1:10">
      <c r="A81" s="29" t="str">
        <f>F8</f>
        <v>株式会社　memu　代表取締役　鬼原　慎一</v>
      </c>
      <c r="B81" s="29"/>
      <c r="C81" s="29"/>
      <c r="D81" s="29"/>
      <c r="E81" s="29"/>
      <c r="F81" s="29"/>
    </row>
    <row r="82" spans="1:10">
      <c r="A82" s="30" t="s">
        <v>27</v>
      </c>
      <c r="B82" s="30"/>
      <c r="C82" s="30"/>
      <c r="D82" s="30"/>
      <c r="E82" s="30"/>
      <c r="F82" s="30"/>
      <c r="G82" s="30"/>
      <c r="H82" s="30"/>
      <c r="I82" s="30"/>
    </row>
    <row r="83" spans="1:10">
      <c r="A83" s="30"/>
      <c r="B83" s="30"/>
      <c r="C83" s="30"/>
      <c r="D83" s="30"/>
      <c r="E83" s="30"/>
      <c r="F83" s="30"/>
      <c r="G83" s="30"/>
      <c r="H83" s="30"/>
      <c r="I83" s="30"/>
    </row>
    <row r="84" spans="1:10" ht="10.9" customHeight="1"/>
    <row r="85" spans="1:10">
      <c r="A85" s="25" t="s">
        <v>106</v>
      </c>
      <c r="B85" s="25"/>
      <c r="C85" s="25"/>
      <c r="D85" s="25"/>
      <c r="E85" s="25"/>
      <c r="F85" s="25"/>
      <c r="G85" s="25"/>
      <c r="H85" s="25"/>
      <c r="I85" s="25"/>
      <c r="J85" s="1" t="s">
        <v>97</v>
      </c>
    </row>
    <row r="86" spans="1:10">
      <c r="A86" s="25" t="s">
        <v>87</v>
      </c>
      <c r="B86" s="25"/>
      <c r="C86" s="25"/>
      <c r="D86" s="25"/>
      <c r="E86" s="25"/>
      <c r="F86" s="25"/>
      <c r="G86" s="25"/>
      <c r="H86" s="25"/>
      <c r="I86" s="25"/>
    </row>
    <row r="87" spans="1:10">
      <c r="A87" s="25" t="s">
        <v>29</v>
      </c>
      <c r="B87" s="25"/>
      <c r="C87" s="25"/>
      <c r="D87" s="25"/>
      <c r="E87" s="25"/>
      <c r="F87" s="25"/>
      <c r="G87" s="25"/>
      <c r="H87" s="25"/>
      <c r="I87" s="25"/>
    </row>
    <row r="89" spans="1:10">
      <c r="A89" s="27" t="s">
        <v>65</v>
      </c>
      <c r="B89" s="27"/>
      <c r="C89" s="8" t="s">
        <v>66</v>
      </c>
      <c r="D89" s="8" t="s">
        <v>67</v>
      </c>
      <c r="E89" s="8" t="s">
        <v>68</v>
      </c>
      <c r="F89" s="8"/>
      <c r="G89" s="8"/>
      <c r="H89" s="8"/>
      <c r="I89" s="8"/>
    </row>
    <row r="90" spans="1:10" ht="9.6" customHeight="1">
      <c r="B90" s="12"/>
      <c r="C90" s="12"/>
      <c r="D90" s="8"/>
      <c r="E90" s="8"/>
      <c r="F90" s="8"/>
      <c r="G90" s="8"/>
      <c r="H90" s="8"/>
      <c r="I90" s="8"/>
    </row>
    <row r="91" spans="1:10">
      <c r="B91" s="28" t="s">
        <v>69</v>
      </c>
      <c r="C91" s="28"/>
      <c r="D91" s="28"/>
      <c r="E91" s="28"/>
      <c r="F91" s="28"/>
      <c r="G91" s="28"/>
      <c r="H91" s="28"/>
      <c r="I91" s="28"/>
    </row>
    <row r="93" spans="1:10">
      <c r="B93" s="23" t="s">
        <v>35</v>
      </c>
      <c r="C93" s="23"/>
      <c r="D93" s="25"/>
      <c r="E93" s="25"/>
      <c r="F93" s="25"/>
      <c r="G93" s="25"/>
      <c r="H93" s="25"/>
    </row>
    <row r="94" spans="1:10">
      <c r="B94" s="23"/>
      <c r="C94" s="23"/>
    </row>
    <row r="95" spans="1:10">
      <c r="B95" s="23" t="s">
        <v>36</v>
      </c>
      <c r="C95" s="23"/>
      <c r="D95" s="25"/>
      <c r="E95" s="25"/>
      <c r="F95" s="25"/>
      <c r="G95" s="25"/>
      <c r="H95" s="25"/>
    </row>
    <row r="96" spans="1:10">
      <c r="B96" s="23"/>
      <c r="C96" s="23"/>
    </row>
    <row r="97" spans="2:9">
      <c r="B97" s="23" t="s">
        <v>37</v>
      </c>
      <c r="C97" s="23"/>
      <c r="D97" s="25"/>
      <c r="E97" s="25"/>
      <c r="F97" s="25"/>
      <c r="G97" s="25"/>
      <c r="H97" s="25"/>
    </row>
    <row r="98" spans="2:9">
      <c r="B98" s="23"/>
      <c r="C98" s="23"/>
    </row>
    <row r="99" spans="2:9">
      <c r="B99" s="23" t="s">
        <v>38</v>
      </c>
      <c r="C99" s="23"/>
      <c r="D99" s="25"/>
      <c r="E99" s="25"/>
      <c r="F99" s="25"/>
      <c r="G99" s="25"/>
      <c r="H99" s="25"/>
      <c r="I99" s="1" t="s">
        <v>34</v>
      </c>
    </row>
    <row r="100" spans="2:9">
      <c r="B100" s="23"/>
      <c r="C100" s="23"/>
    </row>
    <row r="101" spans="2:9">
      <c r="B101" s="23" t="s">
        <v>39</v>
      </c>
      <c r="C101" s="23"/>
      <c r="D101" s="25"/>
      <c r="E101" s="25"/>
      <c r="F101" s="25"/>
      <c r="G101" s="25"/>
      <c r="H101" s="25"/>
    </row>
    <row r="102" spans="2:9">
      <c r="B102" s="23"/>
      <c r="C102" s="23"/>
    </row>
    <row r="103" spans="2:9">
      <c r="B103" s="23" t="s">
        <v>40</v>
      </c>
      <c r="C103" s="23"/>
      <c r="D103" s="25"/>
      <c r="E103" s="25"/>
      <c r="F103" s="25"/>
      <c r="G103" s="25"/>
      <c r="H103" s="25"/>
    </row>
    <row r="104" spans="2:9">
      <c r="B104" s="23"/>
      <c r="C104" s="23"/>
    </row>
    <row r="105" spans="2:9">
      <c r="B105" s="23" t="s">
        <v>41</v>
      </c>
      <c r="C105" s="23"/>
      <c r="D105" s="25"/>
      <c r="E105" s="25"/>
      <c r="F105" s="25"/>
      <c r="G105" s="25"/>
      <c r="H105" s="25"/>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26" t="s">
        <v>112</v>
      </c>
      <c r="B118" s="26"/>
      <c r="C118" s="26"/>
      <c r="D118" s="26"/>
      <c r="E118" s="26"/>
      <c r="F118" s="9"/>
      <c r="G118" s="9"/>
      <c r="H118" s="9"/>
      <c r="I118" s="9"/>
    </row>
    <row r="119" spans="1:9">
      <c r="A119" s="9"/>
      <c r="B119" s="9"/>
      <c r="C119" s="9"/>
      <c r="D119" s="9"/>
      <c r="E119" s="9"/>
      <c r="F119" s="9"/>
      <c r="G119" s="9"/>
      <c r="H119" s="9"/>
      <c r="I119" s="9"/>
    </row>
    <row r="120" spans="1:9">
      <c r="A120" s="22" t="s">
        <v>44</v>
      </c>
      <c r="B120" s="22"/>
      <c r="C120" s="22"/>
      <c r="D120" s="22"/>
      <c r="E120" s="22"/>
      <c r="F120" s="22"/>
      <c r="G120" s="22"/>
      <c r="H120" s="22"/>
      <c r="I120" s="22"/>
    </row>
    <row r="121" spans="1:9">
      <c r="A121" s="9"/>
      <c r="B121" s="9"/>
      <c r="C121" s="9"/>
      <c r="D121" s="9"/>
      <c r="E121" s="9"/>
      <c r="F121" s="9"/>
      <c r="G121" s="9"/>
      <c r="H121" s="9"/>
      <c r="I121" s="9"/>
    </row>
    <row r="122" spans="1:9">
      <c r="A122" s="9"/>
      <c r="B122" s="9"/>
      <c r="C122" s="9"/>
      <c r="D122" s="9"/>
      <c r="E122" s="9"/>
      <c r="F122" s="9"/>
      <c r="G122" s="11" t="s">
        <v>47</v>
      </c>
      <c r="H122" s="22" t="s">
        <v>48</v>
      </c>
      <c r="I122" s="22"/>
    </row>
    <row r="123" spans="1:9">
      <c r="A123" s="9"/>
      <c r="B123" s="9"/>
      <c r="C123" s="9"/>
      <c r="D123" s="9"/>
      <c r="E123" s="9"/>
      <c r="F123" s="9"/>
      <c r="G123" s="23" t="s">
        <v>26</v>
      </c>
      <c r="H123" s="23"/>
      <c r="I123" s="23"/>
    </row>
    <row r="124" spans="1:9">
      <c r="A124" s="19" t="str">
        <f>A80</f>
        <v>北菊水小麦・大豆生産組合</v>
      </c>
      <c r="B124" s="19"/>
      <c r="C124" s="19"/>
      <c r="D124" s="19"/>
      <c r="E124" s="19"/>
      <c r="F124" s="9"/>
      <c r="G124" s="9"/>
      <c r="H124" s="9"/>
      <c r="I124" s="9"/>
    </row>
    <row r="125" spans="1:9">
      <c r="A125" s="24" t="str">
        <f>A81</f>
        <v>株式会社　memu　代表取締役　鬼原　慎一</v>
      </c>
      <c r="B125" s="24"/>
      <c r="C125" s="24"/>
      <c r="D125" s="24"/>
      <c r="E125" s="24"/>
      <c r="F125" s="24"/>
      <c r="G125" s="9"/>
      <c r="H125" s="9"/>
      <c r="I125" s="9"/>
    </row>
    <row r="126" spans="1:9">
      <c r="A126" s="10"/>
      <c r="B126" s="10"/>
      <c r="C126" s="10"/>
      <c r="D126" s="9"/>
      <c r="E126" s="9"/>
      <c r="F126" s="9"/>
      <c r="G126" s="9"/>
      <c r="H126" s="9"/>
      <c r="I126" s="9"/>
    </row>
    <row r="127" spans="1:9">
      <c r="A127" s="9"/>
      <c r="B127" s="9"/>
      <c r="C127" s="9"/>
      <c r="D127" s="9"/>
      <c r="E127" s="9" t="s">
        <v>45</v>
      </c>
      <c r="F127" s="9"/>
      <c r="G127" s="22"/>
      <c r="H127" s="22"/>
      <c r="I127" s="22"/>
    </row>
    <row r="128" spans="1:9">
      <c r="A128" s="9"/>
      <c r="B128" s="9"/>
      <c r="C128" s="9"/>
      <c r="D128" s="9"/>
      <c r="E128" s="9" t="s">
        <v>46</v>
      </c>
      <c r="F128" s="9"/>
      <c r="G128" s="20"/>
      <c r="H128" s="20"/>
      <c r="I128" s="20"/>
    </row>
    <row r="129" spans="1:9">
      <c r="A129" s="9"/>
      <c r="B129" s="9"/>
      <c r="C129" s="9"/>
      <c r="D129" s="9" t="s">
        <v>49</v>
      </c>
      <c r="E129" s="9"/>
      <c r="F129" s="9"/>
      <c r="G129" s="21" t="s">
        <v>50</v>
      </c>
      <c r="H129" s="21"/>
      <c r="I129" s="21"/>
    </row>
    <row r="130" spans="1:9">
      <c r="A130" s="9"/>
      <c r="B130" s="9"/>
      <c r="C130" s="9"/>
      <c r="D130" s="9"/>
      <c r="E130" s="9"/>
      <c r="F130" s="9"/>
      <c r="G130" s="9"/>
      <c r="H130" s="9"/>
      <c r="I130" s="9"/>
    </row>
    <row r="131" spans="1:9">
      <c r="A131" s="9"/>
      <c r="B131" s="9"/>
      <c r="C131" s="9"/>
      <c r="D131" s="9"/>
      <c r="E131" s="9"/>
      <c r="F131" s="9"/>
      <c r="G131" s="9"/>
      <c r="H131" s="9"/>
      <c r="I131" s="9"/>
    </row>
    <row r="132" spans="1:9">
      <c r="A132" s="19" t="s">
        <v>83</v>
      </c>
      <c r="B132" s="19"/>
      <c r="C132" s="19"/>
      <c r="D132" s="19"/>
      <c r="E132" s="19"/>
      <c r="F132" s="19"/>
      <c r="G132" s="19"/>
      <c r="H132" s="19"/>
      <c r="I132" s="19"/>
    </row>
    <row r="133" spans="1:9">
      <c r="A133" s="19" t="s">
        <v>55</v>
      </c>
      <c r="B133" s="19"/>
      <c r="C133" s="19"/>
      <c r="D133" s="19"/>
      <c r="E133" s="19"/>
      <c r="F133" s="19"/>
      <c r="G133" s="19"/>
      <c r="H133" s="19"/>
      <c r="I133" s="19"/>
    </row>
    <row r="134" spans="1:9">
      <c r="A134" s="19" t="s">
        <v>56</v>
      </c>
      <c r="B134" s="19"/>
      <c r="C134" s="19"/>
      <c r="D134" s="19"/>
      <c r="E134" s="19"/>
      <c r="F134" s="19"/>
      <c r="G134" s="19"/>
      <c r="H134" s="19"/>
      <c r="I134" s="19"/>
    </row>
    <row r="135" spans="1:9">
      <c r="A135" s="19" t="s">
        <v>57</v>
      </c>
      <c r="B135" s="19"/>
      <c r="C135" s="19"/>
      <c r="D135" s="19"/>
      <c r="E135" s="19"/>
      <c r="F135" s="19"/>
      <c r="G135" s="19"/>
      <c r="H135" s="19"/>
      <c r="I135" s="19"/>
    </row>
    <row r="136" spans="1:9">
      <c r="A136" s="19" t="s">
        <v>58</v>
      </c>
      <c r="B136" s="19"/>
      <c r="C136" s="19"/>
      <c r="D136" s="19"/>
      <c r="E136" s="19"/>
      <c r="F136" s="19"/>
      <c r="G136" s="19"/>
      <c r="H136" s="19"/>
      <c r="I136" s="19"/>
    </row>
    <row r="137" spans="1:9">
      <c r="A137" s="19"/>
      <c r="B137" s="19"/>
      <c r="C137" s="19"/>
      <c r="D137" s="19"/>
      <c r="E137" s="19"/>
      <c r="F137" s="19"/>
      <c r="G137" s="19"/>
      <c r="H137" s="19"/>
      <c r="I137" s="19"/>
    </row>
    <row r="138" spans="1:9" ht="15" customHeight="1">
      <c r="A138" s="18" t="s">
        <v>72</v>
      </c>
      <c r="B138" s="18"/>
      <c r="C138" s="18"/>
      <c r="D138" s="18"/>
      <c r="E138" s="18"/>
      <c r="F138" s="18"/>
      <c r="G138" s="18"/>
      <c r="H138" s="18"/>
      <c r="I138" s="18"/>
    </row>
    <row r="139" spans="1:9" ht="15" customHeight="1">
      <c r="A139" s="18" t="s">
        <v>73</v>
      </c>
      <c r="B139" s="18"/>
      <c r="C139" s="18"/>
      <c r="D139" s="18"/>
      <c r="E139" s="18"/>
      <c r="F139" s="18"/>
      <c r="G139" s="18"/>
      <c r="H139" s="18"/>
      <c r="I139" s="18"/>
    </row>
    <row r="140" spans="1:9" ht="15" customHeight="1">
      <c r="A140" s="18" t="s">
        <v>74</v>
      </c>
      <c r="B140" s="18"/>
      <c r="C140" s="18"/>
      <c r="D140" s="18"/>
      <c r="E140" s="18"/>
      <c r="F140" s="18"/>
      <c r="G140" s="18"/>
      <c r="H140" s="18"/>
      <c r="I140" s="18"/>
    </row>
    <row r="141" spans="1:9" ht="15" customHeight="1">
      <c r="A141" s="18" t="s">
        <v>75</v>
      </c>
      <c r="B141" s="18"/>
      <c r="C141" s="18"/>
      <c r="D141" s="18"/>
      <c r="E141" s="18"/>
      <c r="F141" s="18"/>
      <c r="G141" s="18"/>
      <c r="H141" s="18"/>
      <c r="I141" s="18"/>
    </row>
    <row r="142" spans="1:9" ht="15" customHeight="1">
      <c r="A142" s="18" t="s">
        <v>76</v>
      </c>
      <c r="B142" s="18"/>
      <c r="C142" s="18"/>
      <c r="D142" s="18"/>
      <c r="E142" s="18"/>
      <c r="F142" s="18"/>
      <c r="G142" s="18"/>
      <c r="H142" s="18"/>
      <c r="I142" s="18"/>
    </row>
    <row r="143" spans="1:9" ht="15" customHeight="1">
      <c r="A143" s="18" t="s">
        <v>77</v>
      </c>
      <c r="B143" s="18"/>
      <c r="C143" s="18"/>
      <c r="D143" s="18"/>
      <c r="E143" s="18"/>
      <c r="F143" s="18"/>
      <c r="G143" s="18"/>
      <c r="H143" s="18"/>
      <c r="I143" s="18"/>
    </row>
    <row r="144" spans="1:9" ht="15" customHeight="1">
      <c r="A144" s="18" t="s">
        <v>84</v>
      </c>
      <c r="B144" s="18"/>
      <c r="C144" s="18"/>
      <c r="D144" s="18"/>
      <c r="E144" s="18"/>
      <c r="F144" s="18"/>
      <c r="G144" s="18"/>
      <c r="H144" s="18"/>
      <c r="I144" s="18"/>
    </row>
    <row r="145" spans="1:9" ht="15" customHeight="1">
      <c r="A145" s="18" t="s">
        <v>85</v>
      </c>
      <c r="B145" s="18"/>
      <c r="C145" s="18"/>
      <c r="D145" s="18"/>
      <c r="E145" s="18"/>
      <c r="F145" s="18"/>
      <c r="G145" s="18"/>
      <c r="H145" s="18"/>
      <c r="I145" s="18"/>
    </row>
    <row r="146" spans="1:9" ht="15" customHeight="1">
      <c r="A146" s="18" t="s">
        <v>86</v>
      </c>
      <c r="B146" s="18"/>
      <c r="C146" s="18"/>
      <c r="D146" s="18"/>
      <c r="E146" s="18"/>
      <c r="F146" s="18"/>
      <c r="G146" s="18"/>
      <c r="H146" s="18"/>
      <c r="I146" s="18"/>
    </row>
    <row r="147" spans="1:9" ht="15" customHeight="1">
      <c r="A147" s="18" t="s">
        <v>78</v>
      </c>
      <c r="B147" s="18"/>
      <c r="C147" s="18"/>
      <c r="D147" s="18"/>
      <c r="E147" s="18"/>
      <c r="F147" s="18"/>
      <c r="G147" s="18"/>
      <c r="H147" s="18"/>
      <c r="I147" s="18"/>
    </row>
    <row r="148" spans="1:9" ht="15" customHeight="1">
      <c r="A148" s="18" t="s">
        <v>79</v>
      </c>
      <c r="B148" s="18"/>
      <c r="C148" s="18"/>
      <c r="D148" s="18"/>
      <c r="E148" s="18"/>
      <c r="F148" s="18"/>
      <c r="G148" s="18"/>
      <c r="H148" s="18"/>
      <c r="I148" s="18"/>
    </row>
    <row r="149" spans="1:9" ht="15" customHeight="1">
      <c r="A149" s="18" t="s">
        <v>80</v>
      </c>
      <c r="B149" s="18"/>
      <c r="C149" s="18"/>
      <c r="D149" s="18"/>
      <c r="E149" s="18"/>
      <c r="F149" s="18"/>
      <c r="G149" s="18"/>
      <c r="H149" s="18"/>
      <c r="I149" s="18"/>
    </row>
    <row r="150" spans="1:9" ht="15" customHeight="1">
      <c r="A150" s="18" t="s">
        <v>81</v>
      </c>
      <c r="B150" s="18"/>
      <c r="C150" s="18"/>
      <c r="D150" s="18"/>
      <c r="E150" s="18"/>
      <c r="F150" s="18"/>
      <c r="G150" s="18"/>
      <c r="H150" s="18"/>
      <c r="I150" s="18"/>
    </row>
    <row r="151" spans="1:9" ht="15" customHeight="1">
      <c r="A151" s="18" t="s">
        <v>82</v>
      </c>
      <c r="B151" s="18"/>
      <c r="C151" s="18"/>
      <c r="D151" s="18"/>
      <c r="E151" s="18"/>
      <c r="F151" s="18"/>
      <c r="G151" s="18"/>
      <c r="H151" s="18"/>
      <c r="I151" s="18"/>
    </row>
    <row r="152" spans="1:9">
      <c r="A152" s="9"/>
      <c r="B152" s="9"/>
      <c r="C152" s="9"/>
      <c r="D152" s="9"/>
      <c r="E152" s="9"/>
      <c r="F152" s="9"/>
      <c r="G152" s="9"/>
      <c r="H152" s="9"/>
      <c r="I152" s="9"/>
    </row>
    <row r="153" spans="1:9">
      <c r="A153" s="9"/>
      <c r="B153" s="9"/>
      <c r="C153" s="9"/>
      <c r="D153" s="9"/>
      <c r="E153" s="9"/>
      <c r="F153" s="9"/>
      <c r="G153" s="9"/>
      <c r="H153" s="9"/>
      <c r="I153" s="9"/>
    </row>
    <row r="154" spans="1:9">
      <c r="A154" s="9"/>
      <c r="B154" s="9"/>
      <c r="C154" s="9"/>
      <c r="D154" s="9"/>
      <c r="E154" s="9"/>
      <c r="F154" s="9"/>
      <c r="G154" s="9"/>
      <c r="H154" s="9"/>
      <c r="I154" s="9"/>
    </row>
    <row r="155" spans="1:9">
      <c r="A155" s="9"/>
      <c r="B155" s="9"/>
      <c r="C155" s="9"/>
      <c r="D155" s="9"/>
      <c r="E155" s="9"/>
      <c r="F155" s="9"/>
      <c r="G155" s="9"/>
      <c r="H155" s="9"/>
      <c r="I155" s="9"/>
    </row>
    <row r="156" spans="1:9">
      <c r="A156" s="9"/>
      <c r="B156" s="9"/>
      <c r="C156" s="9"/>
      <c r="D156" s="9"/>
      <c r="E156" s="9"/>
      <c r="F156" s="9"/>
      <c r="G156" s="9"/>
      <c r="H156" s="9"/>
      <c r="I156" s="9"/>
    </row>
    <row r="157" spans="1:9">
      <c r="A157" s="9"/>
      <c r="B157" s="9"/>
      <c r="C157" s="9"/>
      <c r="D157" s="9"/>
      <c r="E157" s="9"/>
      <c r="F157" s="9"/>
      <c r="G157" s="9"/>
      <c r="H157" s="9"/>
      <c r="I157" s="9"/>
    </row>
    <row r="158" spans="1:9">
      <c r="A158" s="9"/>
      <c r="B158" s="9"/>
      <c r="C158" s="9"/>
      <c r="D158" s="9"/>
      <c r="E158" s="9"/>
      <c r="F158" s="9"/>
      <c r="G158" s="9"/>
      <c r="H158" s="9"/>
      <c r="I158" s="9"/>
    </row>
    <row r="159" spans="1:9">
      <c r="A159" s="9"/>
      <c r="B159" s="9"/>
      <c r="C159" s="9"/>
      <c r="D159" s="9"/>
      <c r="E159" s="9"/>
      <c r="F159" s="9"/>
      <c r="G159" s="9"/>
      <c r="H159" s="9"/>
      <c r="I159" s="9"/>
    </row>
    <row r="160" spans="1:9">
      <c r="A160" s="9"/>
      <c r="B160" s="9"/>
      <c r="C160" s="9"/>
      <c r="D160" s="9"/>
      <c r="E160" s="9"/>
      <c r="F160" s="9"/>
      <c r="G160" s="9"/>
      <c r="H160" s="9"/>
      <c r="I160" s="9"/>
    </row>
    <row r="161" spans="1:9">
      <c r="A161" s="9"/>
      <c r="B161" s="9"/>
      <c r="C161" s="9"/>
      <c r="D161" s="9"/>
      <c r="E161" s="9"/>
      <c r="F161" s="9"/>
      <c r="G161" s="9"/>
      <c r="H161" s="9"/>
      <c r="I161" s="9"/>
    </row>
    <row r="162" spans="1:9">
      <c r="A162" s="9"/>
      <c r="B162" s="9"/>
      <c r="C162" s="9"/>
      <c r="D162" s="9"/>
      <c r="E162" s="9"/>
      <c r="F162" s="9"/>
      <c r="G162" s="9"/>
      <c r="H162" s="9"/>
      <c r="I162" s="9"/>
    </row>
  </sheetData>
  <mergeCells count="176">
    <mergeCell ref="A1:I1"/>
    <mergeCell ref="A3:D3"/>
    <mergeCell ref="E3:F3"/>
    <mergeCell ref="A4:I4"/>
    <mergeCell ref="A6:C6"/>
    <mergeCell ref="F7:I7"/>
    <mergeCell ref="A81:F81"/>
    <mergeCell ref="A125:F125"/>
    <mergeCell ref="F8:I8"/>
    <mergeCell ref="A10:I10"/>
    <mergeCell ref="D23:I23"/>
    <mergeCell ref="B24:C24"/>
    <mergeCell ref="D24:I24"/>
    <mergeCell ref="B25:C25"/>
    <mergeCell ref="D25:I25"/>
    <mergeCell ref="D18:I18"/>
    <mergeCell ref="B19:C19"/>
    <mergeCell ref="D19:I19"/>
    <mergeCell ref="B20:C20"/>
    <mergeCell ref="D20:I20"/>
    <mergeCell ref="D30:I30"/>
    <mergeCell ref="A31:A35"/>
    <mergeCell ref="B31:C31"/>
    <mergeCell ref="D31:I31"/>
    <mergeCell ref="J10:O12"/>
    <mergeCell ref="A11:A15"/>
    <mergeCell ref="B11:C11"/>
    <mergeCell ref="D11:I11"/>
    <mergeCell ref="B12:C12"/>
    <mergeCell ref="D12:I12"/>
    <mergeCell ref="B13:C13"/>
    <mergeCell ref="D13:I13"/>
    <mergeCell ref="A21:A25"/>
    <mergeCell ref="B21:C21"/>
    <mergeCell ref="D21:I21"/>
    <mergeCell ref="B22:C22"/>
    <mergeCell ref="D22:I22"/>
    <mergeCell ref="B14:C14"/>
    <mergeCell ref="D14:I14"/>
    <mergeCell ref="B15:C15"/>
    <mergeCell ref="D15:I15"/>
    <mergeCell ref="A16:A20"/>
    <mergeCell ref="B16:C16"/>
    <mergeCell ref="D16:I16"/>
    <mergeCell ref="B17:C17"/>
    <mergeCell ref="D17:I17"/>
    <mergeCell ref="B18:C18"/>
    <mergeCell ref="B23:C23"/>
    <mergeCell ref="B32:C32"/>
    <mergeCell ref="D32:I32"/>
    <mergeCell ref="B33:C33"/>
    <mergeCell ref="D33:I33"/>
    <mergeCell ref="B34:C34"/>
    <mergeCell ref="D34:I34"/>
    <mergeCell ref="A26:A30"/>
    <mergeCell ref="B26:C26"/>
    <mergeCell ref="D26:I26"/>
    <mergeCell ref="B27:C27"/>
    <mergeCell ref="D27:I27"/>
    <mergeCell ref="B28:C28"/>
    <mergeCell ref="D28:I28"/>
    <mergeCell ref="B29:C29"/>
    <mergeCell ref="D29:I29"/>
    <mergeCell ref="B30:C30"/>
    <mergeCell ref="B46:I46"/>
    <mergeCell ref="A47:I47"/>
    <mergeCell ref="A48:A49"/>
    <mergeCell ref="B48:C48"/>
    <mergeCell ref="D48:F48"/>
    <mergeCell ref="G48:I49"/>
    <mergeCell ref="B49:C49"/>
    <mergeCell ref="D49:F49"/>
    <mergeCell ref="B35:C35"/>
    <mergeCell ref="D35:I35"/>
    <mergeCell ref="A39:I39"/>
    <mergeCell ref="A40:A46"/>
    <mergeCell ref="B40:I40"/>
    <mergeCell ref="B41:I41"/>
    <mergeCell ref="B42:I42"/>
    <mergeCell ref="B43:I43"/>
    <mergeCell ref="B44:I44"/>
    <mergeCell ref="B45:I45"/>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B63:C64"/>
    <mergeCell ref="D63:F63"/>
    <mergeCell ref="G63:I63"/>
    <mergeCell ref="D64:F64"/>
    <mergeCell ref="G64:I64"/>
    <mergeCell ref="A65:B65"/>
    <mergeCell ref="D65:E65"/>
    <mergeCell ref="G65:H65"/>
    <mergeCell ref="G58:I58"/>
    <mergeCell ref="A59:A64"/>
    <mergeCell ref="B59:C60"/>
    <mergeCell ref="D59:F59"/>
    <mergeCell ref="G59:I59"/>
    <mergeCell ref="D60:F60"/>
    <mergeCell ref="G60:I60"/>
    <mergeCell ref="B61:C62"/>
    <mergeCell ref="G61:I61"/>
    <mergeCell ref="G62:I62"/>
    <mergeCell ref="A87:I87"/>
    <mergeCell ref="A89:B89"/>
    <mergeCell ref="B91:I91"/>
    <mergeCell ref="B93:C93"/>
    <mergeCell ref="D93:H93"/>
    <mergeCell ref="B94:C94"/>
    <mergeCell ref="G79:I79"/>
    <mergeCell ref="A80:D80"/>
    <mergeCell ref="A82:I83"/>
    <mergeCell ref="A85:I85"/>
    <mergeCell ref="A86:I86"/>
    <mergeCell ref="B99:C99"/>
    <mergeCell ref="D99:H99"/>
    <mergeCell ref="B100:C100"/>
    <mergeCell ref="B101:C101"/>
    <mergeCell ref="D101:H101"/>
    <mergeCell ref="B102:C102"/>
    <mergeCell ref="B95:C95"/>
    <mergeCell ref="D95:H95"/>
    <mergeCell ref="B96:C96"/>
    <mergeCell ref="B97:C97"/>
    <mergeCell ref="D97:H97"/>
    <mergeCell ref="B98:C98"/>
    <mergeCell ref="A120:I120"/>
    <mergeCell ref="H122:I122"/>
    <mergeCell ref="G123:I123"/>
    <mergeCell ref="A124:E124"/>
    <mergeCell ref="G127:I127"/>
    <mergeCell ref="B103:C103"/>
    <mergeCell ref="D103:H103"/>
    <mergeCell ref="B104:C104"/>
    <mergeCell ref="B105:C105"/>
    <mergeCell ref="D105:H105"/>
    <mergeCell ref="A118:E118"/>
    <mergeCell ref="A136:I136"/>
    <mergeCell ref="A137:I137"/>
    <mergeCell ref="A138:I138"/>
    <mergeCell ref="A139:I139"/>
    <mergeCell ref="A140:I140"/>
    <mergeCell ref="A141:I141"/>
    <mergeCell ref="G128:I128"/>
    <mergeCell ref="G129:I129"/>
    <mergeCell ref="A132:I132"/>
    <mergeCell ref="A133:I133"/>
    <mergeCell ref="A134:I134"/>
    <mergeCell ref="A135:I135"/>
    <mergeCell ref="A148:I148"/>
    <mergeCell ref="A149:I149"/>
    <mergeCell ref="A150:I150"/>
    <mergeCell ref="A151:I151"/>
    <mergeCell ref="A142:I142"/>
    <mergeCell ref="A143:I143"/>
    <mergeCell ref="A144:I144"/>
    <mergeCell ref="A145:I145"/>
    <mergeCell ref="A146:I146"/>
    <mergeCell ref="A147:I147"/>
  </mergeCells>
  <phoneticPr fontId="1"/>
  <pageMargins left="0.7" right="0.7" top="0.75" bottom="0.75" header="0.3" footer="0.3"/>
  <pageSetup paperSize="9" scale="97" orientation="portrait" r:id="rId1"/>
  <rowBreaks count="2" manualBreakCount="2">
    <brk id="37" max="8" man="1"/>
    <brk id="76"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米道産</vt:lpstr>
      <vt:lpstr>参考</vt:lpstr>
      <vt:lpstr>参考!Print_Area</vt:lpstr>
      <vt:lpstr>米道産!Print_Area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pc2420</cp:lastModifiedBy>
  <cp:lastPrinted>2025-06-13T00:25:41Z</cp:lastPrinted>
  <dcterms:created xsi:type="dcterms:W3CDTF">2022-05-20T07:01:32Z</dcterms:created>
  <dcterms:modified xsi:type="dcterms:W3CDTF">2025-06-13T06:39:20Z</dcterms:modified>
</cp:coreProperties>
</file>